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SEJOS\CONSEJO DIRECTIVO\XL SESIÓN DE CONSEJO DIRECTIVO\CARPETA DIGITAL 40\CARPETA DIGITAL 40\Hipervinculos\"/>
    </mc:Choice>
  </mc:AlternateContent>
  <xr:revisionPtr revIDLastSave="0" documentId="13_ncr:1_{4F4376F4-2D1A-467B-9411-FA5CEE5C0754}" xr6:coauthVersionLast="47" xr6:coauthVersionMax="47" xr10:uidLastSave="{00000000-0000-0000-0000-000000000000}"/>
  <bookViews>
    <workbookView xWindow="-120" yWindow="-120" windowWidth="24240" windowHeight="13140" xr2:uid="{C14FE879-8C93-694B-8372-61020D05CF72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2" l="1"/>
  <c r="F57" i="2"/>
  <c r="M57" i="2" l="1"/>
  <c r="I57" i="2"/>
  <c r="E57" i="2"/>
  <c r="M45" i="2"/>
  <c r="I45" i="2"/>
  <c r="E45" i="2"/>
  <c r="L57" i="2"/>
  <c r="H57" i="2"/>
  <c r="D57" i="2"/>
  <c r="L45" i="2"/>
  <c r="H45" i="2"/>
  <c r="D45" i="2"/>
  <c r="O57" i="2"/>
  <c r="K57" i="2"/>
  <c r="G57" i="2"/>
  <c r="O45" i="2"/>
  <c r="K45" i="2"/>
  <c r="G45" i="2"/>
  <c r="N57" i="2"/>
  <c r="J57" i="2"/>
  <c r="N45" i="2"/>
  <c r="J45" i="2"/>
  <c r="D6" i="2" l="1"/>
  <c r="H6" i="2"/>
  <c r="L6" i="2"/>
  <c r="E6" i="2"/>
  <c r="I6" i="2"/>
  <c r="M6" i="2"/>
  <c r="F6" i="2"/>
  <c r="J6" i="2"/>
  <c r="N6" i="2"/>
  <c r="O6" i="2"/>
  <c r="G6" i="2"/>
  <c r="K6" i="2"/>
  <c r="D10" i="2"/>
  <c r="H10" i="2"/>
  <c r="L10" i="2"/>
  <c r="E10" i="2"/>
  <c r="I10" i="2"/>
  <c r="M10" i="2"/>
  <c r="F10" i="2"/>
  <c r="J10" i="2"/>
  <c r="N10" i="2"/>
  <c r="O10" i="2"/>
  <c r="G10" i="2"/>
  <c r="K10" i="2"/>
  <c r="D14" i="2"/>
  <c r="H14" i="2"/>
  <c r="L14" i="2"/>
  <c r="E14" i="2"/>
  <c r="I14" i="2"/>
  <c r="M14" i="2"/>
  <c r="F14" i="2"/>
  <c r="J14" i="2"/>
  <c r="N14" i="2"/>
  <c r="O14" i="2"/>
  <c r="G14" i="2"/>
  <c r="K14" i="2"/>
  <c r="D18" i="2"/>
  <c r="H18" i="2"/>
  <c r="L18" i="2"/>
  <c r="E18" i="2"/>
  <c r="I18" i="2"/>
  <c r="M18" i="2"/>
  <c r="F18" i="2"/>
  <c r="J18" i="2"/>
  <c r="N18" i="2"/>
  <c r="O18" i="2"/>
  <c r="G18" i="2"/>
  <c r="K18" i="2"/>
  <c r="E23" i="2"/>
  <c r="I23" i="2"/>
  <c r="M23" i="2"/>
  <c r="F23" i="2"/>
  <c r="J23" i="2"/>
  <c r="N23" i="2"/>
  <c r="G23" i="2"/>
  <c r="K23" i="2"/>
  <c r="O23" i="2"/>
  <c r="D23" i="2"/>
  <c r="H23" i="2"/>
  <c r="L23" i="2"/>
  <c r="E27" i="2"/>
  <c r="I27" i="2"/>
  <c r="M27" i="2"/>
  <c r="F27" i="2"/>
  <c r="J27" i="2"/>
  <c r="N27" i="2"/>
  <c r="G27" i="2"/>
  <c r="K27" i="2"/>
  <c r="O27" i="2"/>
  <c r="D27" i="2"/>
  <c r="H27" i="2"/>
  <c r="L27" i="2"/>
  <c r="E31" i="2"/>
  <c r="I31" i="2"/>
  <c r="M31" i="2"/>
  <c r="F31" i="2"/>
  <c r="J31" i="2"/>
  <c r="N31" i="2"/>
  <c r="G31" i="2"/>
  <c r="K31" i="2"/>
  <c r="O31" i="2"/>
  <c r="D31" i="2"/>
  <c r="H31" i="2"/>
  <c r="L31" i="2"/>
  <c r="E35" i="2"/>
  <c r="I35" i="2"/>
  <c r="M35" i="2"/>
  <c r="F35" i="2"/>
  <c r="J35" i="2"/>
  <c r="N35" i="2"/>
  <c r="G35" i="2"/>
  <c r="K35" i="2"/>
  <c r="O35" i="2"/>
  <c r="D35" i="2"/>
  <c r="H35" i="2"/>
  <c r="L35" i="2"/>
  <c r="E39" i="2"/>
  <c r="I39" i="2"/>
  <c r="M39" i="2"/>
  <c r="F39" i="2"/>
  <c r="J39" i="2"/>
  <c r="N39" i="2"/>
  <c r="G39" i="2"/>
  <c r="K39" i="2"/>
  <c r="O39" i="2"/>
  <c r="D39" i="2"/>
  <c r="H39" i="2"/>
  <c r="L39" i="2"/>
  <c r="F43" i="2"/>
  <c r="J43" i="2"/>
  <c r="N43" i="2"/>
  <c r="G43" i="2"/>
  <c r="K43" i="2"/>
  <c r="O43" i="2"/>
  <c r="D43" i="2"/>
  <c r="H43" i="2"/>
  <c r="L43" i="2"/>
  <c r="E43" i="2"/>
  <c r="I43" i="2"/>
  <c r="M43" i="2"/>
  <c r="F48" i="2"/>
  <c r="J48" i="2"/>
  <c r="N48" i="2"/>
  <c r="G48" i="2"/>
  <c r="K48" i="2"/>
  <c r="O48" i="2"/>
  <c r="D48" i="2"/>
  <c r="H48" i="2"/>
  <c r="L48" i="2"/>
  <c r="E48" i="2"/>
  <c r="I48" i="2"/>
  <c r="M48" i="2"/>
  <c r="F54" i="2"/>
  <c r="J54" i="2"/>
  <c r="N54" i="2"/>
  <c r="G54" i="2"/>
  <c r="K54" i="2"/>
  <c r="O54" i="2"/>
  <c r="D54" i="2"/>
  <c r="H54" i="2"/>
  <c r="L54" i="2"/>
  <c r="E54" i="2"/>
  <c r="I54" i="2"/>
  <c r="M54" i="2"/>
  <c r="F60" i="2"/>
  <c r="J60" i="2"/>
  <c r="N60" i="2"/>
  <c r="G60" i="2"/>
  <c r="K60" i="2"/>
  <c r="O60" i="2"/>
  <c r="D60" i="2"/>
  <c r="H60" i="2"/>
  <c r="L60" i="2"/>
  <c r="E60" i="2"/>
  <c r="I60" i="2"/>
  <c r="M60" i="2"/>
  <c r="D7" i="2"/>
  <c r="H7" i="2"/>
  <c r="L7" i="2"/>
  <c r="E7" i="2"/>
  <c r="I7" i="2"/>
  <c r="M7" i="2"/>
  <c r="F7" i="2"/>
  <c r="J7" i="2"/>
  <c r="N7" i="2"/>
  <c r="G7" i="2"/>
  <c r="K7" i="2"/>
  <c r="O7" i="2"/>
  <c r="D11" i="2"/>
  <c r="H11" i="2"/>
  <c r="L11" i="2"/>
  <c r="E11" i="2"/>
  <c r="I11" i="2"/>
  <c r="M11" i="2"/>
  <c r="F11" i="2"/>
  <c r="J11" i="2"/>
  <c r="N11" i="2"/>
  <c r="G11" i="2"/>
  <c r="K11" i="2"/>
  <c r="O11" i="2"/>
  <c r="D15" i="2"/>
  <c r="H15" i="2"/>
  <c r="L15" i="2"/>
  <c r="E15" i="2"/>
  <c r="I15" i="2"/>
  <c r="M15" i="2"/>
  <c r="F15" i="2"/>
  <c r="J15" i="2"/>
  <c r="N15" i="2"/>
  <c r="G15" i="2"/>
  <c r="K15" i="2"/>
  <c r="O15" i="2"/>
  <c r="D19" i="2"/>
  <c r="H19" i="2"/>
  <c r="E19" i="2"/>
  <c r="I19" i="2"/>
  <c r="M19" i="2"/>
  <c r="F19" i="2"/>
  <c r="J19" i="2"/>
  <c r="N19" i="2"/>
  <c r="O19" i="2"/>
  <c r="G19" i="2"/>
  <c r="K19" i="2"/>
  <c r="L19" i="2"/>
  <c r="E24" i="2"/>
  <c r="I24" i="2"/>
  <c r="M24" i="2"/>
  <c r="F24" i="2"/>
  <c r="J24" i="2"/>
  <c r="N24" i="2"/>
  <c r="G24" i="2"/>
  <c r="K24" i="2"/>
  <c r="O24" i="2"/>
  <c r="D24" i="2"/>
  <c r="H24" i="2"/>
  <c r="L24" i="2"/>
  <c r="E28" i="2"/>
  <c r="I28" i="2"/>
  <c r="M28" i="2"/>
  <c r="F28" i="2"/>
  <c r="J28" i="2"/>
  <c r="N28" i="2"/>
  <c r="G28" i="2"/>
  <c r="K28" i="2"/>
  <c r="O28" i="2"/>
  <c r="D28" i="2"/>
  <c r="H28" i="2"/>
  <c r="L28" i="2"/>
  <c r="E33" i="2"/>
  <c r="I33" i="2"/>
  <c r="M33" i="2"/>
  <c r="F33" i="2"/>
  <c r="J33" i="2"/>
  <c r="N33" i="2"/>
  <c r="G33" i="2"/>
  <c r="K33" i="2"/>
  <c r="O33" i="2"/>
  <c r="D33" i="2"/>
  <c r="H33" i="2"/>
  <c r="L33" i="2"/>
  <c r="E36" i="2"/>
  <c r="I36" i="2"/>
  <c r="M36" i="2"/>
  <c r="F36" i="2"/>
  <c r="J36" i="2"/>
  <c r="N36" i="2"/>
  <c r="G36" i="2"/>
  <c r="K36" i="2"/>
  <c r="O36" i="2"/>
  <c r="D36" i="2"/>
  <c r="H36" i="2"/>
  <c r="L36" i="2"/>
  <c r="E40" i="2"/>
  <c r="I40" i="2"/>
  <c r="M40" i="2"/>
  <c r="F40" i="2"/>
  <c r="J40" i="2"/>
  <c r="N40" i="2"/>
  <c r="G40" i="2"/>
  <c r="K40" i="2"/>
  <c r="O40" i="2"/>
  <c r="D40" i="2"/>
  <c r="H40" i="2"/>
  <c r="L40" i="2"/>
  <c r="F44" i="2"/>
  <c r="J44" i="2"/>
  <c r="N44" i="2"/>
  <c r="G44" i="2"/>
  <c r="K44" i="2"/>
  <c r="O44" i="2"/>
  <c r="D44" i="2"/>
  <c r="H44" i="2"/>
  <c r="L44" i="2"/>
  <c r="E44" i="2"/>
  <c r="I44" i="2"/>
  <c r="M44" i="2"/>
  <c r="F49" i="2"/>
  <c r="J49" i="2"/>
  <c r="N49" i="2"/>
  <c r="G49" i="2"/>
  <c r="K49" i="2"/>
  <c r="O49" i="2"/>
  <c r="D49" i="2"/>
  <c r="H49" i="2"/>
  <c r="L49" i="2"/>
  <c r="E49" i="2"/>
  <c r="I49" i="2"/>
  <c r="M49" i="2"/>
  <c r="F55" i="2"/>
  <c r="J55" i="2"/>
  <c r="N55" i="2"/>
  <c r="G55" i="2"/>
  <c r="K55" i="2"/>
  <c r="O55" i="2"/>
  <c r="D55" i="2"/>
  <c r="H55" i="2"/>
  <c r="L55" i="2"/>
  <c r="E55" i="2"/>
  <c r="I55" i="2"/>
  <c r="M55" i="2"/>
  <c r="D4" i="2"/>
  <c r="H4" i="2"/>
  <c r="L4" i="2"/>
  <c r="E4" i="2"/>
  <c r="I4" i="2"/>
  <c r="M4" i="2"/>
  <c r="F4" i="2"/>
  <c r="J4" i="2"/>
  <c r="N4" i="2"/>
  <c r="G4" i="2"/>
  <c r="K4" i="2"/>
  <c r="O4" i="2"/>
  <c r="D12" i="2"/>
  <c r="H12" i="2"/>
  <c r="L12" i="2"/>
  <c r="E12" i="2"/>
  <c r="I12" i="2"/>
  <c r="M12" i="2"/>
  <c r="F12" i="2"/>
  <c r="J12" i="2"/>
  <c r="N12" i="2"/>
  <c r="G12" i="2"/>
  <c r="K12" i="2"/>
  <c r="O12" i="2"/>
  <c r="D16" i="2"/>
  <c r="H16" i="2"/>
  <c r="L16" i="2"/>
  <c r="E16" i="2"/>
  <c r="I16" i="2"/>
  <c r="M16" i="2"/>
  <c r="F16" i="2"/>
  <c r="J16" i="2"/>
  <c r="N16" i="2"/>
  <c r="G16" i="2"/>
  <c r="K16" i="2"/>
  <c r="O16" i="2"/>
  <c r="E20" i="2"/>
  <c r="F20" i="2"/>
  <c r="I20" i="2"/>
  <c r="M20" i="2"/>
  <c r="D20" i="2"/>
  <c r="J20" i="2"/>
  <c r="N20" i="2"/>
  <c r="G20" i="2"/>
  <c r="K20" i="2"/>
  <c r="O20" i="2"/>
  <c r="H20" i="2"/>
  <c r="L20" i="2"/>
  <c r="E25" i="2"/>
  <c r="I25" i="2"/>
  <c r="M25" i="2"/>
  <c r="F25" i="2"/>
  <c r="J25" i="2"/>
  <c r="N25" i="2"/>
  <c r="G25" i="2"/>
  <c r="K25" i="2"/>
  <c r="O25" i="2"/>
  <c r="D25" i="2"/>
  <c r="H25" i="2"/>
  <c r="L25" i="2"/>
  <c r="E29" i="2"/>
  <c r="I29" i="2"/>
  <c r="M29" i="2"/>
  <c r="F29" i="2"/>
  <c r="J29" i="2"/>
  <c r="N29" i="2"/>
  <c r="G29" i="2"/>
  <c r="K29" i="2"/>
  <c r="O29" i="2"/>
  <c r="D29" i="2"/>
  <c r="H29" i="2"/>
  <c r="L29" i="2"/>
  <c r="E32" i="2"/>
  <c r="I32" i="2"/>
  <c r="M32" i="2"/>
  <c r="F32" i="2"/>
  <c r="J32" i="2"/>
  <c r="N32" i="2"/>
  <c r="G32" i="2"/>
  <c r="K32" i="2"/>
  <c r="O32" i="2"/>
  <c r="D32" i="2"/>
  <c r="H32" i="2"/>
  <c r="L32" i="2"/>
  <c r="E37" i="2"/>
  <c r="I37" i="2"/>
  <c r="M37" i="2"/>
  <c r="F37" i="2"/>
  <c r="J37" i="2"/>
  <c r="N37" i="2"/>
  <c r="G37" i="2"/>
  <c r="K37" i="2"/>
  <c r="O37" i="2"/>
  <c r="D37" i="2"/>
  <c r="H37" i="2"/>
  <c r="L37" i="2"/>
  <c r="E41" i="2"/>
  <c r="D41" i="2"/>
  <c r="F41" i="2"/>
  <c r="J41" i="2"/>
  <c r="N41" i="2"/>
  <c r="G41" i="2"/>
  <c r="K41" i="2"/>
  <c r="O41" i="2"/>
  <c r="H41" i="2"/>
  <c r="L41" i="2"/>
  <c r="I41" i="2"/>
  <c r="M41" i="2"/>
  <c r="F46" i="2"/>
  <c r="J46" i="2"/>
  <c r="N46" i="2"/>
  <c r="G46" i="2"/>
  <c r="K46" i="2"/>
  <c r="O46" i="2"/>
  <c r="D46" i="2"/>
  <c r="H46" i="2"/>
  <c r="L46" i="2"/>
  <c r="E46" i="2"/>
  <c r="I46" i="2"/>
  <c r="M46" i="2"/>
  <c r="F50" i="2"/>
  <c r="J50" i="2"/>
  <c r="N50" i="2"/>
  <c r="G50" i="2"/>
  <c r="K50" i="2"/>
  <c r="O50" i="2"/>
  <c r="D50" i="2"/>
  <c r="H50" i="2"/>
  <c r="L50" i="2"/>
  <c r="E50" i="2"/>
  <c r="I50" i="2"/>
  <c r="M50" i="2"/>
  <c r="F56" i="2"/>
  <c r="J56" i="2"/>
  <c r="N56" i="2"/>
  <c r="G56" i="2"/>
  <c r="K56" i="2"/>
  <c r="O56" i="2"/>
  <c r="D56" i="2"/>
  <c r="H56" i="2"/>
  <c r="L56" i="2"/>
  <c r="E56" i="2"/>
  <c r="I56" i="2"/>
  <c r="M56" i="2"/>
  <c r="D8" i="2"/>
  <c r="H8" i="2"/>
  <c r="L8" i="2"/>
  <c r="E8" i="2"/>
  <c r="I8" i="2"/>
  <c r="M8" i="2"/>
  <c r="F8" i="2"/>
  <c r="J8" i="2"/>
  <c r="N8" i="2"/>
  <c r="G8" i="2"/>
  <c r="K8" i="2"/>
  <c r="O8" i="2"/>
  <c r="D5" i="2"/>
  <c r="H5" i="2"/>
  <c r="L5" i="2"/>
  <c r="E5" i="2"/>
  <c r="I5" i="2"/>
  <c r="M5" i="2"/>
  <c r="F5" i="2"/>
  <c r="J5" i="2"/>
  <c r="N5" i="2"/>
  <c r="K5" i="2"/>
  <c r="O5" i="2"/>
  <c r="G5" i="2"/>
  <c r="D9" i="2"/>
  <c r="H9" i="2"/>
  <c r="L9" i="2"/>
  <c r="E9" i="2"/>
  <c r="I9" i="2"/>
  <c r="M9" i="2"/>
  <c r="F9" i="2"/>
  <c r="J9" i="2"/>
  <c r="N9" i="2"/>
  <c r="K9" i="2"/>
  <c r="O9" i="2"/>
  <c r="G9" i="2"/>
  <c r="D13" i="2"/>
  <c r="H13" i="2"/>
  <c r="L13" i="2"/>
  <c r="E13" i="2"/>
  <c r="I13" i="2"/>
  <c r="M13" i="2"/>
  <c r="F13" i="2"/>
  <c r="J13" i="2"/>
  <c r="N13" i="2"/>
  <c r="K13" i="2"/>
  <c r="O13" i="2"/>
  <c r="G13" i="2"/>
  <c r="D17" i="2"/>
  <c r="H17" i="2"/>
  <c r="L17" i="2"/>
  <c r="E17" i="2"/>
  <c r="I17" i="2"/>
  <c r="M17" i="2"/>
  <c r="F17" i="2"/>
  <c r="J17" i="2"/>
  <c r="N17" i="2"/>
  <c r="K17" i="2"/>
  <c r="O17" i="2"/>
  <c r="G17" i="2"/>
  <c r="E22" i="2"/>
  <c r="I22" i="2"/>
  <c r="M22" i="2"/>
  <c r="F22" i="2"/>
  <c r="J22" i="2"/>
  <c r="N22" i="2"/>
  <c r="G22" i="2"/>
  <c r="K22" i="2"/>
  <c r="O22" i="2"/>
  <c r="D22" i="2"/>
  <c r="H22" i="2"/>
  <c r="L22" i="2"/>
  <c r="E26" i="2"/>
  <c r="I26" i="2"/>
  <c r="M26" i="2"/>
  <c r="F26" i="2"/>
  <c r="J26" i="2"/>
  <c r="N26" i="2"/>
  <c r="G26" i="2"/>
  <c r="K26" i="2"/>
  <c r="O26" i="2"/>
  <c r="D26" i="2"/>
  <c r="H26" i="2"/>
  <c r="L26" i="2"/>
  <c r="E30" i="2"/>
  <c r="I30" i="2"/>
  <c r="M30" i="2"/>
  <c r="F30" i="2"/>
  <c r="J30" i="2"/>
  <c r="N30" i="2"/>
  <c r="G30" i="2"/>
  <c r="K30" i="2"/>
  <c r="O30" i="2"/>
  <c r="D30" i="2"/>
  <c r="H30" i="2"/>
  <c r="L30" i="2"/>
  <c r="E34" i="2"/>
  <c r="I34" i="2"/>
  <c r="M34" i="2"/>
  <c r="F34" i="2"/>
  <c r="J34" i="2"/>
  <c r="N34" i="2"/>
  <c r="G34" i="2"/>
  <c r="K34" i="2"/>
  <c r="O34" i="2"/>
  <c r="D34" i="2"/>
  <c r="H34" i="2"/>
  <c r="L34" i="2"/>
  <c r="E38" i="2"/>
  <c r="I38" i="2"/>
  <c r="M38" i="2"/>
  <c r="F38" i="2"/>
  <c r="J38" i="2"/>
  <c r="N38" i="2"/>
  <c r="G38" i="2"/>
  <c r="K38" i="2"/>
  <c r="O38" i="2"/>
  <c r="D38" i="2"/>
  <c r="H38" i="2"/>
  <c r="L38" i="2"/>
  <c r="F42" i="2"/>
  <c r="J42" i="2"/>
  <c r="N42" i="2"/>
  <c r="G42" i="2"/>
  <c r="K42" i="2"/>
  <c r="O42" i="2"/>
  <c r="D42" i="2"/>
  <c r="H42" i="2"/>
  <c r="L42" i="2"/>
  <c r="E42" i="2"/>
  <c r="I42" i="2"/>
  <c r="M42" i="2"/>
  <c r="F47" i="2"/>
  <c r="J47" i="2"/>
  <c r="N47" i="2"/>
  <c r="G47" i="2"/>
  <c r="K47" i="2"/>
  <c r="O47" i="2"/>
  <c r="D47" i="2"/>
  <c r="H47" i="2"/>
  <c r="L47" i="2"/>
  <c r="E47" i="2"/>
  <c r="I47" i="2"/>
  <c r="M47" i="2"/>
  <c r="F53" i="2"/>
  <c r="J53" i="2"/>
  <c r="N53" i="2"/>
  <c r="G53" i="2"/>
  <c r="K53" i="2"/>
  <c r="O53" i="2"/>
  <c r="D53" i="2"/>
  <c r="H53" i="2"/>
  <c r="L53" i="2"/>
  <c r="E53" i="2"/>
  <c r="I53" i="2"/>
  <c r="M53" i="2"/>
  <c r="F59" i="2"/>
  <c r="J59" i="2"/>
  <c r="N59" i="2"/>
  <c r="G59" i="2"/>
  <c r="K59" i="2"/>
  <c r="O59" i="2"/>
  <c r="D59" i="2"/>
  <c r="H59" i="2"/>
  <c r="L59" i="2"/>
  <c r="E59" i="2"/>
  <c r="I59" i="2"/>
  <c r="M59" i="2"/>
  <c r="E21" i="2" l="1"/>
  <c r="I21" i="2"/>
  <c r="M21" i="2"/>
  <c r="F21" i="2"/>
  <c r="J21" i="2"/>
  <c r="N21" i="2"/>
  <c r="G21" i="2"/>
  <c r="K21" i="2"/>
  <c r="O21" i="2"/>
  <c r="D21" i="2"/>
  <c r="H21" i="2"/>
  <c r="L21" i="2"/>
  <c r="F61" i="2"/>
  <c r="J61" i="2"/>
  <c r="N61" i="2"/>
  <c r="G61" i="2"/>
  <c r="K61" i="2"/>
  <c r="O61" i="2"/>
  <c r="D61" i="2"/>
  <c r="H61" i="2"/>
  <c r="L61" i="2"/>
  <c r="E61" i="2"/>
  <c r="I61" i="2"/>
  <c r="M61" i="2"/>
  <c r="F51" i="2" l="1"/>
  <c r="J51" i="2"/>
  <c r="N51" i="2"/>
  <c r="G51" i="2"/>
  <c r="K51" i="2"/>
  <c r="O51" i="2"/>
  <c r="D51" i="2"/>
  <c r="H51" i="2"/>
  <c r="L51" i="2"/>
  <c r="E51" i="2"/>
  <c r="I51" i="2"/>
  <c r="M51" i="2"/>
  <c r="F52" i="2"/>
  <c r="J52" i="2"/>
  <c r="N52" i="2"/>
  <c r="G52" i="2"/>
  <c r="K52" i="2"/>
  <c r="O52" i="2"/>
  <c r="D52" i="2"/>
  <c r="H52" i="2"/>
  <c r="L52" i="2"/>
  <c r="E52" i="2"/>
  <c r="I52" i="2"/>
  <c r="M52" i="2"/>
  <c r="F58" i="2" l="1"/>
  <c r="J58" i="2"/>
  <c r="N58" i="2"/>
  <c r="G58" i="2"/>
  <c r="K58" i="2"/>
  <c r="O58" i="2"/>
  <c r="D58" i="2"/>
  <c r="H58" i="2"/>
  <c r="L58" i="2"/>
  <c r="E58" i="2"/>
  <c r="I58" i="2"/>
  <c r="M58" i="2"/>
</calcChain>
</file>

<file path=xl/sharedStrings.xml><?xml version="1.0" encoding="utf-8"?>
<sst xmlns="http://schemas.openxmlformats.org/spreadsheetml/2006/main" count="192" uniqueCount="121">
  <si>
    <t xml:space="preserve">UNIVERSIDAD TECNOLÓGICA DE GUAYMAS </t>
  </si>
  <si>
    <t>TIPO DE ADJUDICACIÓN</t>
  </si>
  <si>
    <t>PARTIDA</t>
  </si>
  <si>
    <t>CONCEPTO</t>
  </si>
  <si>
    <t>ENERO</t>
  </si>
  <si>
    <t>FEBRERO</t>
  </si>
  <si>
    <t xml:space="preserve">MARZO 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</si>
  <si>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</si>
  <si>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</si>
  <si>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</si>
  <si>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</si>
  <si>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</si>
  <si>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</si>
  <si>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</si>
  <si>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 xml:space="preserve">NOVIEMBRE </t>
  </si>
  <si>
    <t>DICIEMBRE</t>
  </si>
  <si>
    <t>JUSTIFICACIÓN</t>
  </si>
  <si>
    <t xml:space="preserve">PROGRAMA PRESUPUESTARIO </t>
  </si>
  <si>
    <t xml:space="preserve">SUBPROGRAMA </t>
  </si>
  <si>
    <t xml:space="preserve">ADJ DIRECTA </t>
  </si>
  <si>
    <t>LICI. SIMPL.</t>
  </si>
  <si>
    <t>LICI. PÚBLICA</t>
  </si>
  <si>
    <t>MATERIALES, UTILES Y EQUIPOS MENORES DE OFICINA</t>
  </si>
  <si>
    <t>MATERIALES Y UTILES DE IMPRESIÓN Y REPRODUCCION</t>
  </si>
  <si>
    <t xml:space="preserve">MATERIAL DE LIMPIEZA </t>
  </si>
  <si>
    <t>MATERIAL EDUCATIVO</t>
  </si>
  <si>
    <t>ADQUISICION DE AGUA POTABLE</t>
  </si>
  <si>
    <t xml:space="preserve">MERCANCÍAS ADQUIRIDAS PARA SU COMERCIALIZACIÓN </t>
  </si>
  <si>
    <t>MATERIAL ELECTRICO Y ELECTRONICO</t>
  </si>
  <si>
    <t>MATERIAL PARA CONTRUCCION</t>
  </si>
  <si>
    <t xml:space="preserve">MEDICINAS Y PRODUCTOS FARMACÉUTICOS </t>
  </si>
  <si>
    <t>COMBUSTIBLES</t>
  </si>
  <si>
    <t>VESTUARIOS Y UNIFORMES</t>
  </si>
  <si>
    <t xml:space="preserve">PASAJE TERRESTRE </t>
  </si>
  <si>
    <t xml:space="preserve">ARTÍCULOS DEPORTIVOS </t>
  </si>
  <si>
    <t>REFACCIONES Y ACCESORIOS MENORES DE EQUIPO DE TRANSPORTE</t>
  </si>
  <si>
    <t>ENERGIA ELECTRICA</t>
  </si>
  <si>
    <t>SERVICIO DE ACCESO A INTERNET, REDES YPROCESAMIENTO DE INFORMACION</t>
  </si>
  <si>
    <t xml:space="preserve">ARRENDAMIENTO DE EQUIPO Y BIENES </t>
  </si>
  <si>
    <t xml:space="preserve">ARRENDAMIENTO Y EQUIPO DE TRASPORTE TERRESTRE </t>
  </si>
  <si>
    <t xml:space="preserve">ARRENDAMIENTO DE MAQUINARIA OTROS EQUIPOS Y HERRAMIENTAS </t>
  </si>
  <si>
    <t>SERVICIOS LEGALES DE CONTABILIDAD</t>
  </si>
  <si>
    <t xml:space="preserve">ASESORÍAS ASOCIADAS A CONVENIOS, TRATADOS ACUERDOS </t>
  </si>
  <si>
    <t>SERVICIOS DE CAPACITACION</t>
  </si>
  <si>
    <t xml:space="preserve">SERVICIOS DE INVESTIGACIÓN CIENTÍFICA Y DESARROLLO </t>
  </si>
  <si>
    <t xml:space="preserve">IMPRESIONES Y PUBLICACIONES OFICIALES </t>
  </si>
  <si>
    <t xml:space="preserve">SERVICIOS DE VIGILANCIA </t>
  </si>
  <si>
    <t>SERVICIOS PROFESIONALES, CIENTÍFICOS Y TÉCNICOS INTEGRALES</t>
  </si>
  <si>
    <t xml:space="preserve">SERVICIOS FINANCIEROS Y BANCARIOS </t>
  </si>
  <si>
    <t xml:space="preserve">SEGUROS DE RESPONSABILIDAD PATRIMONIAL Y FIANZAS </t>
  </si>
  <si>
    <t xml:space="preserve">SEGUROS DE BIENES PATRIMONIALES </t>
  </si>
  <si>
    <t>MANTENIMIENTO Y CONSERVACION DE INMUEBLES</t>
  </si>
  <si>
    <t>MATENIMIENTO Y CONSERVACION DE MOBILIARIO Y EQUIPO</t>
  </si>
  <si>
    <t>MANTENIMIENTO Y CONSERVACIÓN</t>
  </si>
  <si>
    <t xml:space="preserve">INSTALACIONES </t>
  </si>
  <si>
    <t>MANTENIMIENTO Y CONSERVACIÓN DE BIENES INFORMÁTICOS</t>
  </si>
  <si>
    <t>MATENIMIENTO Y CONSERVACION DE EQUIPO DE TRANSPORTE</t>
  </si>
  <si>
    <t xml:space="preserve">MANTENIMIENTO Y CONSERVACIÓN DE MAQUINARIA </t>
  </si>
  <si>
    <t>SERVICIOS DE LIMPIEZA Y MANEJO DE DESECHOS</t>
  </si>
  <si>
    <t>PASAJES AEREOS</t>
  </si>
  <si>
    <t xml:space="preserve">VIÁTICOS EN EL PAÍS </t>
  </si>
  <si>
    <t>GASTOS DE CAMINO</t>
  </si>
  <si>
    <t xml:space="preserve">VIÁTICOS EN EL EXTRANJERO </t>
  </si>
  <si>
    <t>CONGRESOS Y CONVENCIONES</t>
  </si>
  <si>
    <t xml:space="preserve">IMPUESTOS Y DERECHOS </t>
  </si>
  <si>
    <t xml:space="preserve">REFACCIONES MENORES DE EQUIPO DE CÒMPUTO </t>
  </si>
  <si>
    <t xml:space="preserve">GASTOS POR SERVICIOS DE TRASLADO DE PERSONAL </t>
  </si>
  <si>
    <t>BECAS DE EDUCACIÓN MEDIA SUPERIOR Y SUPERIOR</t>
  </si>
  <si>
    <t>MATERIALES Y UTILES PARA EL PROCESAMIENTO DE EQUIPOS Y BIENES INFORMATICOS</t>
  </si>
  <si>
    <t>PRODUCTOS ALIMENTICIOS PARA EL PERSONAL EN LAS INSTALACIONES</t>
  </si>
  <si>
    <t>LUBRICANTES Y ADITIVOS</t>
  </si>
  <si>
    <t>SERVICIO POSTAL</t>
  </si>
  <si>
    <t>SERVICIOS DE JARDINERIA Y FUMIGACION</t>
  </si>
  <si>
    <t>PASAJES TEERRESTES</t>
  </si>
  <si>
    <t>MOBILIARIO Y EQUIPO PARA ESCUELAS LABORATORIOS Y TALLERES</t>
  </si>
  <si>
    <t>AUTOMOVILES Y CAMIONES</t>
  </si>
  <si>
    <t>CAPÍTULO 3000</t>
  </si>
  <si>
    <t>CAPITULO 4000</t>
  </si>
  <si>
    <t>CAPITULO 2000</t>
  </si>
  <si>
    <t xml:space="preserve">IMPUESTOS SOBRE NÓMINAS </t>
  </si>
  <si>
    <t xml:space="preserve">DIFUSION POR RADIO TELEVISIÓN Y OTROS MEDIOS </t>
  </si>
  <si>
    <t>E101E10</t>
  </si>
  <si>
    <t>Operación diaria de oficinas</t>
  </si>
  <si>
    <t xml:space="preserve">Material de limpieza de los tres edificios </t>
  </si>
  <si>
    <t xml:space="preserve">Material para las actividades académicas </t>
  </si>
  <si>
    <t xml:space="preserve">Consumo de agua potable </t>
  </si>
  <si>
    <t xml:space="preserve">Artículos para promoción </t>
  </si>
  <si>
    <t>Para uso diario del personal</t>
  </si>
  <si>
    <t>Para mantenimiento de instalaciones</t>
  </si>
  <si>
    <t xml:space="preserve">Para el uso de vehículos oficiales </t>
  </si>
  <si>
    <t xml:space="preserve">Material para los equipos deportivos </t>
  </si>
  <si>
    <t xml:space="preserve">Mantenimiento </t>
  </si>
  <si>
    <t>Para uso de uniformes para personal y equipos representativos</t>
  </si>
  <si>
    <t xml:space="preserve">Consumo de energía eléctrica </t>
  </si>
  <si>
    <t>Comunicación de oficinas y escuelas</t>
  </si>
  <si>
    <t xml:space="preserve">Arrendamiento de transporte y equipos </t>
  </si>
  <si>
    <t xml:space="preserve">Asesorías profesionales para trámites </t>
  </si>
  <si>
    <t>Servicios profesional de diseño</t>
  </si>
  <si>
    <t xml:space="preserve">Capacitación al personal </t>
  </si>
  <si>
    <t xml:space="preserve">Impresiones de documentos oficiales </t>
  </si>
  <si>
    <t>Actividades administrativas</t>
  </si>
  <si>
    <t>Para temas especializados relacionados a la educación</t>
  </si>
  <si>
    <t>Aseguramiento de bienes</t>
  </si>
  <si>
    <t xml:space="preserve">Seguros de activos </t>
  </si>
  <si>
    <t>Para mobiliario, equipo y material educativo</t>
  </si>
  <si>
    <t>Mantenimiento</t>
  </si>
  <si>
    <t xml:space="preserve">De las oficinas administrativas </t>
  </si>
  <si>
    <t>Necesario para el buen funcionamiento del equipo</t>
  </si>
  <si>
    <t xml:space="preserve">Servicio de limpieza </t>
  </si>
  <si>
    <t>Pasajes vía terrestre del personal en comisión</t>
  </si>
  <si>
    <t xml:space="preserve">Actividades para el funcionamiento de la universidad </t>
  </si>
  <si>
    <t xml:space="preserve">Para el personal en comisión </t>
  </si>
  <si>
    <t>Para eventos oficiales relacionados con la educación</t>
  </si>
  <si>
    <t>Arrendamiento para uso de equipos</t>
  </si>
  <si>
    <t>Servicio de jardineria y fumigacion</t>
  </si>
  <si>
    <t>Psajes aereos para el personal en comision</t>
  </si>
  <si>
    <t xml:space="preserve">Maquinaria y equipo necesario para el buen funcionamiento </t>
  </si>
  <si>
    <t>Adquisicion de mobiliario para aulas</t>
  </si>
  <si>
    <t>Adquisicion de flota vehicular</t>
  </si>
  <si>
    <t>CAPITULO 5000</t>
  </si>
  <si>
    <t>Anteproyecto del Programa Anual de Adquisiciones, Arrendamientos y Servicios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</si>
</sst>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8"/>
      <color rgb="FF000000"/>
      <name val="Tahoma"/>
      <family val="2"/>
    </font>
    <font>
      <b/>
      <sz val="13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Border="0" applyAlignment="0"/>
    <xf numFmtId="0" fontId="5" fillId="0" borderId="0"/>
  </cellStyleXfs>
  <cellXfs count="25">
    <xf numFmtId="0" fontId="0" fillId="0" borderId="0" xfId="0"/>
    <xf numFmtId="0" fontId="5" fillId="0" borderId="0" xfId="3" applyAlignment="1">
      <alignment horizontal="center" vertical="center"/>
    </xf>
    <xf numFmtId="0" fontId="5" fillId="0" borderId="0" xfId="3"/>
    <xf numFmtId="0" fontId="8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8" fillId="3" borderId="1" xfId="2" applyFont="1" applyFill="1" applyBorder="1" applyAlignment="1">
      <alignment horizontal="right" vertical="center"/>
    </xf>
    <xf numFmtId="0" fontId="10" fillId="0" borderId="0" xfId="0" applyFont="1"/>
    <xf numFmtId="43" fontId="10" fillId="0" borderId="0" xfId="1" applyFont="1"/>
    <xf numFmtId="43" fontId="10" fillId="0" borderId="0" xfId="0" applyNumberFormat="1" applyFont="1"/>
    <xf numFmtId="0" fontId="11" fillId="0" borderId="1" xfId="2" applyFont="1" applyBorder="1" applyAlignment="1">
      <alignment wrapText="1"/>
    </xf>
    <xf numFmtId="0" fontId="11" fillId="0" borderId="1" xfId="2" applyFont="1" applyBorder="1" applyAlignment="1"/>
    <xf numFmtId="0" fontId="11" fillId="0" borderId="6" xfId="2" applyFont="1" applyBorder="1" applyAlignment="1">
      <alignment wrapText="1"/>
    </xf>
    <xf numFmtId="43" fontId="12" fillId="0" borderId="0" xfId="1" applyFont="1"/>
    <xf numFmtId="43" fontId="12" fillId="0" borderId="0" xfId="0" applyNumberFormat="1" applyFont="1"/>
    <xf numFmtId="43" fontId="2" fillId="0" borderId="0" xfId="0" applyNumberFormat="1" applyFont="1"/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 2" xfId="2" xr:uid="{1E12D717-7E61-6546-A16B-D2C8A3EB4288}"/>
    <cellStyle name="Normal 3 2" xfId="3" xr:uid="{96020D16-DED1-464E-AC99-DE86A408D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10230</xdr:colOff>
      <xdr:row>68</xdr:row>
      <xdr:rowOff>155752</xdr:rowOff>
    </xdr:from>
    <xdr:to>
      <xdr:col>4</xdr:col>
      <xdr:colOff>679097</xdr:colOff>
      <xdr:row>73</xdr:row>
      <xdr:rowOff>17639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089759E-3AD6-3BC8-FA5F-8ABD1465C1A1}"/>
            </a:ext>
          </a:extLst>
        </xdr:cNvPr>
        <xdr:cNvSpPr txBox="1"/>
      </xdr:nvSpPr>
      <xdr:spPr>
        <a:xfrm>
          <a:off x="4173008" y="15139988"/>
          <a:ext cx="2750256" cy="876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ELABORÓ</a:t>
          </a:r>
        </a:p>
        <a:p>
          <a:pPr algn="ctr"/>
          <a:r>
            <a:rPr lang="es-MX" sz="1100"/>
            <a:t>MTRA. EDNA ESPERANZA ALDAY SALCIDO</a:t>
          </a:r>
        </a:p>
        <a:p>
          <a:pPr algn="ctr"/>
          <a:r>
            <a:rPr lang="es-MX" sz="1100"/>
            <a:t>DIRECTORA DE ADMÓN Y FINANZAS</a:t>
          </a:r>
        </a:p>
      </xdr:txBody>
    </xdr:sp>
    <xdr:clientData/>
  </xdr:twoCellAnchor>
  <xdr:oneCellAnchor>
    <xdr:from>
      <xdr:col>2</xdr:col>
      <xdr:colOff>546805</xdr:colOff>
      <xdr:row>66</xdr:row>
      <xdr:rowOff>132291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C426769-71A2-250E-D871-8C6FB2D734E3}"/>
            </a:ext>
          </a:extLst>
        </xdr:cNvPr>
        <xdr:cNvSpPr txBox="1"/>
      </xdr:nvSpPr>
      <xdr:spPr>
        <a:xfrm>
          <a:off x="4709583" y="14710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6</xdr:col>
      <xdr:colOff>17639</xdr:colOff>
      <xdr:row>68</xdr:row>
      <xdr:rowOff>149931</xdr:rowOff>
    </xdr:from>
    <xdr:to>
      <xdr:col>8</xdr:col>
      <xdr:colOff>765882</xdr:colOff>
      <xdr:row>73</xdr:row>
      <xdr:rowOff>11818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A37B49F-81F5-4947-BE70-E770BA9F8F4D}"/>
            </a:ext>
          </a:extLst>
        </xdr:cNvPr>
        <xdr:cNvSpPr txBox="1"/>
      </xdr:nvSpPr>
      <xdr:spPr>
        <a:xfrm>
          <a:off x="8343195" y="15134167"/>
          <a:ext cx="2750256" cy="876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VALIDÓ</a:t>
          </a:r>
        </a:p>
        <a:p>
          <a:pPr algn="ctr"/>
          <a:r>
            <a:rPr lang="es-MX" sz="1100"/>
            <a:t>LIC. JAVIER ENRIQUE CARRIZALES SALAZAR</a:t>
          </a:r>
        </a:p>
        <a:p>
          <a:pPr algn="ctr"/>
          <a:r>
            <a:rPr lang="es-MX" sz="1100"/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0031-A559-2D4F-98DA-39B376ADB800}">
  <dimension ref="A1:U64"/>
  <sheetViews>
    <sheetView tabSelected="1" zoomScale="108" workbookViewId="0">
      <pane xSplit="2" ySplit="3" topLeftCell="C65" activePane="bottomRight" state="frozen"/>
      <selection pane="topRight" activeCell="C1" sqref="C1"/>
      <selection pane="bottomLeft" activeCell="A4" sqref="A4"/>
      <selection pane="bottomRight" activeCell="I78" sqref="I78"/>
    </sheetView>
  </sheetViews>
  <sheetFormatPr baseColWidth="10" defaultRowHeight="15.75" x14ac:dyDescent="0.25"/>
  <cols>
    <col min="1" max="1" width="7.875" style="19" customWidth="1"/>
    <col min="2" max="2" width="46.75" customWidth="1"/>
    <col min="3" max="7" width="13.625" bestFit="1" customWidth="1"/>
    <col min="8" max="15" width="12.625" bestFit="1" customWidth="1"/>
    <col min="16" max="16" width="28.625" customWidth="1"/>
  </cols>
  <sheetData>
    <row r="1" spans="1:21" s="2" customFormat="1" ht="18.7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</row>
    <row r="2" spans="1:21" s="2" customFormat="1" ht="22.5" customHeight="1" x14ac:dyDescent="0.3">
      <c r="A2" s="21" t="s">
        <v>120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S2" s="22" t="s">
        <v>1</v>
      </c>
      <c r="T2" s="23"/>
      <c r="U2" s="24"/>
    </row>
    <row r="3" spans="1:21" s="2" customFormat="1" ht="31.5" customHeight="1" x14ac:dyDescent="0.15">
      <c r="A3" s="3" t="s">
        <v>2</v>
      </c>
      <c r="B3" s="3" t="s">
        <v>3</v>
      </c>
      <c r="C3" s="3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</row>
    <row r="4" spans="1:21" x14ac:dyDescent="0.25">
      <c r="A4" s="19">
        <v>21101</v>
      </c>
      <c r="B4" s="5" t="s">
        <v>22</v>
      </c>
      <c r="C4" s="11">
        <v>171192.62</v>
      </c>
      <c r="D4" s="12">
        <f t="shared" ref="D4:O23" si="0">$C4/12</f>
        <v>14266.051666666666</v>
      </c>
      <c r="E4" s="12">
        <f t="shared" ref="E4:O6" si="1">$C4/12</f>
        <v>14266.051666666666</v>
      </c>
      <c r="F4" s="12">
        <f t="shared" si="1"/>
        <v>14266.051666666666</v>
      </c>
      <c r="G4" s="12">
        <f t="shared" si="1"/>
        <v>14266.051666666666</v>
      </c>
      <c r="H4" s="12">
        <f t="shared" si="1"/>
        <v>14266.051666666666</v>
      </c>
      <c r="I4" s="12">
        <f t="shared" si="1"/>
        <v>14266.051666666666</v>
      </c>
      <c r="J4" s="12">
        <f t="shared" si="1"/>
        <v>14266.051666666666</v>
      </c>
      <c r="K4" s="12">
        <f t="shared" si="1"/>
        <v>14266.051666666666</v>
      </c>
      <c r="L4" s="12">
        <f t="shared" si="1"/>
        <v>14266.051666666666</v>
      </c>
      <c r="M4" s="12">
        <f t="shared" si="1"/>
        <v>14266.051666666666</v>
      </c>
      <c r="N4" s="12">
        <f t="shared" si="1"/>
        <v>14266.051666666666</v>
      </c>
      <c r="O4" s="12">
        <f t="shared" si="1"/>
        <v>14266.051666666666</v>
      </c>
      <c r="P4" s="13" t="s">
        <v>82</v>
      </c>
      <c r="Q4" s="10" t="s">
        <v>81</v>
      </c>
    </row>
    <row r="5" spans="1:21" x14ac:dyDescent="0.25">
      <c r="A5" s="19">
        <v>21201</v>
      </c>
      <c r="B5" s="5" t="s">
        <v>23</v>
      </c>
      <c r="C5" s="11">
        <v>103063.55</v>
      </c>
      <c r="D5" s="12">
        <f t="shared" si="0"/>
        <v>8588.6291666666675</v>
      </c>
      <c r="E5" s="12">
        <f t="shared" si="1"/>
        <v>8588.6291666666675</v>
      </c>
      <c r="F5" s="12">
        <f t="shared" si="1"/>
        <v>8588.6291666666675</v>
      </c>
      <c r="G5" s="12">
        <f t="shared" si="1"/>
        <v>8588.6291666666675</v>
      </c>
      <c r="H5" s="12">
        <f t="shared" si="1"/>
        <v>8588.6291666666675</v>
      </c>
      <c r="I5" s="12">
        <f t="shared" si="1"/>
        <v>8588.6291666666675</v>
      </c>
      <c r="J5" s="12">
        <f t="shared" si="1"/>
        <v>8588.6291666666675</v>
      </c>
      <c r="K5" s="12">
        <f t="shared" si="1"/>
        <v>8588.6291666666675</v>
      </c>
      <c r="L5" s="12">
        <f t="shared" si="1"/>
        <v>8588.6291666666675</v>
      </c>
      <c r="M5" s="12">
        <f t="shared" si="1"/>
        <v>8588.6291666666675</v>
      </c>
      <c r="N5" s="12">
        <f t="shared" si="1"/>
        <v>8588.6291666666675</v>
      </c>
      <c r="O5" s="12">
        <f t="shared" si="1"/>
        <v>8588.6291666666675</v>
      </c>
      <c r="P5" s="13" t="s">
        <v>82</v>
      </c>
      <c r="Q5" s="10" t="s">
        <v>81</v>
      </c>
    </row>
    <row r="6" spans="1:21" x14ac:dyDescent="0.25">
      <c r="A6" s="19">
        <v>21401</v>
      </c>
      <c r="B6" s="5" t="s">
        <v>68</v>
      </c>
      <c r="C6" s="11">
        <v>47200</v>
      </c>
      <c r="D6" s="12">
        <f t="shared" si="0"/>
        <v>3933.3333333333335</v>
      </c>
      <c r="E6" s="12">
        <f t="shared" si="1"/>
        <v>3933.3333333333335</v>
      </c>
      <c r="F6" s="12">
        <f t="shared" si="1"/>
        <v>3933.3333333333335</v>
      </c>
      <c r="G6" s="12">
        <f t="shared" si="1"/>
        <v>3933.3333333333335</v>
      </c>
      <c r="H6" s="12">
        <f t="shared" si="1"/>
        <v>3933.3333333333335</v>
      </c>
      <c r="I6" s="12">
        <f t="shared" si="1"/>
        <v>3933.3333333333335</v>
      </c>
      <c r="J6" s="12">
        <f t="shared" si="1"/>
        <v>3933.3333333333335</v>
      </c>
      <c r="K6" s="12">
        <f t="shared" si="1"/>
        <v>3933.3333333333335</v>
      </c>
      <c r="L6" s="12">
        <f t="shared" si="1"/>
        <v>3933.3333333333335</v>
      </c>
      <c r="M6" s="12">
        <f t="shared" si="1"/>
        <v>3933.3333333333335</v>
      </c>
      <c r="N6" s="12">
        <f t="shared" si="1"/>
        <v>3933.3333333333335</v>
      </c>
      <c r="O6" s="12">
        <f t="shared" si="1"/>
        <v>3933.3333333333335</v>
      </c>
      <c r="P6" s="13" t="s">
        <v>82</v>
      </c>
      <c r="Q6" s="10" t="s">
        <v>81</v>
      </c>
    </row>
    <row r="7" spans="1:21" x14ac:dyDescent="0.25">
      <c r="A7" s="19">
        <v>21601</v>
      </c>
      <c r="B7" s="5" t="s">
        <v>24</v>
      </c>
      <c r="C7" s="11">
        <v>324758</v>
      </c>
      <c r="D7" s="12">
        <f t="shared" si="0"/>
        <v>27063.166666666668</v>
      </c>
      <c r="E7" s="12">
        <f t="shared" si="0"/>
        <v>27063.166666666668</v>
      </c>
      <c r="F7" s="12">
        <f t="shared" si="0"/>
        <v>27063.166666666668</v>
      </c>
      <c r="G7" s="12">
        <f t="shared" si="0"/>
        <v>27063.166666666668</v>
      </c>
      <c r="H7" s="12">
        <f t="shared" si="0"/>
        <v>27063.166666666668</v>
      </c>
      <c r="I7" s="12">
        <f t="shared" si="0"/>
        <v>27063.166666666668</v>
      </c>
      <c r="J7" s="12">
        <f t="shared" si="0"/>
        <v>27063.166666666668</v>
      </c>
      <c r="K7" s="12">
        <f t="shared" si="0"/>
        <v>27063.166666666668</v>
      </c>
      <c r="L7" s="12">
        <f t="shared" si="0"/>
        <v>27063.166666666668</v>
      </c>
      <c r="M7" s="12">
        <f t="shared" si="0"/>
        <v>27063.166666666668</v>
      </c>
      <c r="N7" s="12">
        <f t="shared" si="0"/>
        <v>27063.166666666668</v>
      </c>
      <c r="O7" s="12">
        <f t="shared" si="0"/>
        <v>27063.166666666668</v>
      </c>
      <c r="P7" s="13" t="s">
        <v>83</v>
      </c>
      <c r="Q7" s="10" t="s">
        <v>81</v>
      </c>
    </row>
    <row r="8" spans="1:21" x14ac:dyDescent="0.25">
      <c r="A8" s="19">
        <v>21701</v>
      </c>
      <c r="B8" s="5" t="s">
        <v>25</v>
      </c>
      <c r="C8" s="11">
        <v>450000</v>
      </c>
      <c r="D8" s="12">
        <f t="shared" si="0"/>
        <v>37500</v>
      </c>
      <c r="E8" s="12">
        <f t="shared" si="0"/>
        <v>37500</v>
      </c>
      <c r="F8" s="12">
        <f t="shared" si="0"/>
        <v>37500</v>
      </c>
      <c r="G8" s="12">
        <f t="shared" si="0"/>
        <v>37500</v>
      </c>
      <c r="H8" s="12">
        <f t="shared" si="0"/>
        <v>37500</v>
      </c>
      <c r="I8" s="12">
        <f t="shared" si="0"/>
        <v>37500</v>
      </c>
      <c r="J8" s="12">
        <f t="shared" si="0"/>
        <v>37500</v>
      </c>
      <c r="K8" s="12">
        <f t="shared" si="0"/>
        <v>37500</v>
      </c>
      <c r="L8" s="12">
        <f t="shared" si="0"/>
        <v>37500</v>
      </c>
      <c r="M8" s="12">
        <f t="shared" si="0"/>
        <v>37500</v>
      </c>
      <c r="N8" s="12">
        <f t="shared" si="0"/>
        <v>37500</v>
      </c>
      <c r="O8" s="12">
        <f t="shared" si="0"/>
        <v>37500</v>
      </c>
      <c r="P8" s="13" t="s">
        <v>84</v>
      </c>
      <c r="Q8" s="10" t="s">
        <v>81</v>
      </c>
    </row>
    <row r="9" spans="1:21" x14ac:dyDescent="0.25">
      <c r="A9" s="19">
        <v>22101</v>
      </c>
      <c r="B9" s="5" t="s">
        <v>69</v>
      </c>
      <c r="C9" s="11">
        <v>600</v>
      </c>
      <c r="D9" s="12">
        <f t="shared" si="0"/>
        <v>50</v>
      </c>
      <c r="E9" s="12">
        <f t="shared" si="0"/>
        <v>50</v>
      </c>
      <c r="F9" s="12">
        <f t="shared" si="0"/>
        <v>50</v>
      </c>
      <c r="G9" s="12">
        <f t="shared" si="0"/>
        <v>50</v>
      </c>
      <c r="H9" s="12">
        <f t="shared" si="0"/>
        <v>50</v>
      </c>
      <c r="I9" s="12">
        <f t="shared" si="0"/>
        <v>50</v>
      </c>
      <c r="J9" s="12">
        <f t="shared" si="0"/>
        <v>50</v>
      </c>
      <c r="K9" s="12">
        <f t="shared" si="0"/>
        <v>50</v>
      </c>
      <c r="L9" s="12">
        <f t="shared" si="0"/>
        <v>50</v>
      </c>
      <c r="M9" s="12">
        <f t="shared" si="0"/>
        <v>50</v>
      </c>
      <c r="N9" s="12">
        <f t="shared" si="0"/>
        <v>50</v>
      </c>
      <c r="O9" s="12">
        <f t="shared" si="0"/>
        <v>50</v>
      </c>
      <c r="Q9" s="10" t="s">
        <v>81</v>
      </c>
    </row>
    <row r="10" spans="1:21" x14ac:dyDescent="0.25">
      <c r="A10" s="19">
        <v>22106</v>
      </c>
      <c r="B10" s="5" t="s">
        <v>26</v>
      </c>
      <c r="C10" s="11">
        <v>149089.4472</v>
      </c>
      <c r="D10" s="12">
        <f t="shared" si="0"/>
        <v>12424.1206</v>
      </c>
      <c r="E10" s="12">
        <f t="shared" si="0"/>
        <v>12424.1206</v>
      </c>
      <c r="F10" s="12">
        <f t="shared" si="0"/>
        <v>12424.1206</v>
      </c>
      <c r="G10" s="12">
        <f t="shared" si="0"/>
        <v>12424.1206</v>
      </c>
      <c r="H10" s="12">
        <f t="shared" si="0"/>
        <v>12424.1206</v>
      </c>
      <c r="I10" s="12">
        <f t="shared" si="0"/>
        <v>12424.1206</v>
      </c>
      <c r="J10" s="12">
        <f t="shared" si="0"/>
        <v>12424.1206</v>
      </c>
      <c r="K10" s="12">
        <f t="shared" si="0"/>
        <v>12424.1206</v>
      </c>
      <c r="L10" s="12">
        <f t="shared" si="0"/>
        <v>12424.1206</v>
      </c>
      <c r="M10" s="12">
        <f t="shared" si="0"/>
        <v>12424.1206</v>
      </c>
      <c r="N10" s="12">
        <f t="shared" si="0"/>
        <v>12424.1206</v>
      </c>
      <c r="O10" s="12">
        <f t="shared" si="0"/>
        <v>12424.1206</v>
      </c>
      <c r="P10" s="14" t="s">
        <v>85</v>
      </c>
      <c r="Q10" s="10" t="s">
        <v>81</v>
      </c>
    </row>
    <row r="11" spans="1:21" x14ac:dyDescent="0.25">
      <c r="A11" s="19">
        <v>23801</v>
      </c>
      <c r="B11" s="5" t="s">
        <v>27</v>
      </c>
      <c r="C11" s="11">
        <v>49131.173676799997</v>
      </c>
      <c r="D11" s="12">
        <f t="shared" si="0"/>
        <v>4094.2644730666666</v>
      </c>
      <c r="E11" s="12">
        <f t="shared" si="0"/>
        <v>4094.2644730666666</v>
      </c>
      <c r="F11" s="12">
        <f t="shared" si="0"/>
        <v>4094.2644730666666</v>
      </c>
      <c r="G11" s="12">
        <f t="shared" si="0"/>
        <v>4094.2644730666666</v>
      </c>
      <c r="H11" s="12">
        <f t="shared" si="0"/>
        <v>4094.2644730666666</v>
      </c>
      <c r="I11" s="12">
        <f t="shared" si="0"/>
        <v>4094.2644730666666</v>
      </c>
      <c r="J11" s="12">
        <f t="shared" si="0"/>
        <v>4094.2644730666666</v>
      </c>
      <c r="K11" s="12">
        <f t="shared" si="0"/>
        <v>4094.2644730666666</v>
      </c>
      <c r="L11" s="12">
        <f t="shared" si="0"/>
        <v>4094.2644730666666</v>
      </c>
      <c r="M11" s="12">
        <f t="shared" si="0"/>
        <v>4094.2644730666666</v>
      </c>
      <c r="N11" s="12">
        <f t="shared" si="0"/>
        <v>4094.2644730666666</v>
      </c>
      <c r="O11" s="12">
        <f t="shared" si="0"/>
        <v>4094.2644730666666</v>
      </c>
      <c r="P11" s="13" t="s">
        <v>86</v>
      </c>
      <c r="Q11" s="10" t="s">
        <v>81</v>
      </c>
    </row>
    <row r="12" spans="1:21" x14ac:dyDescent="0.25">
      <c r="A12" s="19">
        <v>24601</v>
      </c>
      <c r="B12" s="5" t="s">
        <v>28</v>
      </c>
      <c r="C12" s="11">
        <v>35418.323235200005</v>
      </c>
      <c r="D12" s="12">
        <f t="shared" si="0"/>
        <v>2951.5269362666672</v>
      </c>
      <c r="E12" s="12">
        <f t="shared" si="0"/>
        <v>2951.5269362666672</v>
      </c>
      <c r="F12" s="12">
        <f t="shared" si="0"/>
        <v>2951.5269362666672</v>
      </c>
      <c r="G12" s="12">
        <f t="shared" si="0"/>
        <v>2951.5269362666672</v>
      </c>
      <c r="H12" s="12">
        <f t="shared" si="0"/>
        <v>2951.5269362666672</v>
      </c>
      <c r="I12" s="12">
        <f t="shared" si="0"/>
        <v>2951.5269362666672</v>
      </c>
      <c r="J12" s="12">
        <f t="shared" si="0"/>
        <v>2951.5269362666672</v>
      </c>
      <c r="K12" s="12">
        <f t="shared" si="0"/>
        <v>2951.5269362666672</v>
      </c>
      <c r="L12" s="12">
        <f t="shared" si="0"/>
        <v>2951.5269362666672</v>
      </c>
      <c r="M12" s="12">
        <f t="shared" si="0"/>
        <v>2951.5269362666672</v>
      </c>
      <c r="N12" s="12">
        <f t="shared" si="0"/>
        <v>2951.5269362666672</v>
      </c>
      <c r="O12" s="12">
        <f t="shared" si="0"/>
        <v>2951.5269362666672</v>
      </c>
      <c r="P12" s="13" t="s">
        <v>87</v>
      </c>
      <c r="Q12" s="10" t="s">
        <v>81</v>
      </c>
    </row>
    <row r="13" spans="1:21" x14ac:dyDescent="0.25">
      <c r="A13" s="19">
        <v>24901</v>
      </c>
      <c r="B13" s="5" t="s">
        <v>29</v>
      </c>
      <c r="C13" s="11">
        <v>25237.99</v>
      </c>
      <c r="D13" s="12">
        <f t="shared" si="0"/>
        <v>2103.1658333333335</v>
      </c>
      <c r="E13" s="12">
        <f t="shared" si="0"/>
        <v>2103.1658333333335</v>
      </c>
      <c r="F13" s="12">
        <f t="shared" si="0"/>
        <v>2103.1658333333335</v>
      </c>
      <c r="G13" s="12">
        <f t="shared" si="0"/>
        <v>2103.1658333333335</v>
      </c>
      <c r="H13" s="12">
        <f t="shared" si="0"/>
        <v>2103.1658333333335</v>
      </c>
      <c r="I13" s="12">
        <f t="shared" si="0"/>
        <v>2103.1658333333335</v>
      </c>
      <c r="J13" s="12">
        <f t="shared" si="0"/>
        <v>2103.1658333333335</v>
      </c>
      <c r="K13" s="12">
        <f t="shared" si="0"/>
        <v>2103.1658333333335</v>
      </c>
      <c r="L13" s="12">
        <f t="shared" si="0"/>
        <v>2103.1658333333335</v>
      </c>
      <c r="M13" s="12">
        <f t="shared" si="0"/>
        <v>2103.1658333333335</v>
      </c>
      <c r="N13" s="12">
        <f t="shared" si="0"/>
        <v>2103.1658333333335</v>
      </c>
      <c r="O13" s="12">
        <f t="shared" si="0"/>
        <v>2103.1658333333335</v>
      </c>
      <c r="P13" s="13" t="s">
        <v>88</v>
      </c>
      <c r="Q13" s="10" t="s">
        <v>81</v>
      </c>
    </row>
    <row r="14" spans="1:21" x14ac:dyDescent="0.25">
      <c r="A14" s="19">
        <v>25301</v>
      </c>
      <c r="B14" s="5" t="s">
        <v>30</v>
      </c>
      <c r="C14" s="11">
        <v>12212.669580799999</v>
      </c>
      <c r="D14" s="12">
        <f t="shared" si="0"/>
        <v>1017.7224650666666</v>
      </c>
      <c r="E14" s="12">
        <f t="shared" si="0"/>
        <v>1017.7224650666666</v>
      </c>
      <c r="F14" s="12">
        <f t="shared" si="0"/>
        <v>1017.7224650666666</v>
      </c>
      <c r="G14" s="12">
        <f t="shared" si="0"/>
        <v>1017.7224650666666</v>
      </c>
      <c r="H14" s="12">
        <f t="shared" si="0"/>
        <v>1017.7224650666666</v>
      </c>
      <c r="I14" s="12">
        <f t="shared" si="0"/>
        <v>1017.7224650666666</v>
      </c>
      <c r="J14" s="12">
        <f t="shared" si="0"/>
        <v>1017.7224650666666</v>
      </c>
      <c r="K14" s="12">
        <f t="shared" si="0"/>
        <v>1017.7224650666666</v>
      </c>
      <c r="L14" s="12">
        <f t="shared" si="0"/>
        <v>1017.7224650666666</v>
      </c>
      <c r="M14" s="12">
        <f t="shared" si="0"/>
        <v>1017.7224650666666</v>
      </c>
      <c r="N14" s="12">
        <f t="shared" si="0"/>
        <v>1017.7224650666666</v>
      </c>
      <c r="O14" s="12">
        <f t="shared" si="0"/>
        <v>1017.7224650666666</v>
      </c>
      <c r="P14" s="13" t="s">
        <v>88</v>
      </c>
      <c r="Q14" s="10" t="s">
        <v>81</v>
      </c>
    </row>
    <row r="15" spans="1:21" x14ac:dyDescent="0.25">
      <c r="A15" s="19">
        <v>26101</v>
      </c>
      <c r="B15" s="5" t="s">
        <v>31</v>
      </c>
      <c r="C15" s="11">
        <v>345577.49</v>
      </c>
      <c r="D15" s="12">
        <f t="shared" si="0"/>
        <v>28798.124166666665</v>
      </c>
      <c r="E15" s="12">
        <f t="shared" si="0"/>
        <v>28798.124166666665</v>
      </c>
      <c r="F15" s="12">
        <f t="shared" si="0"/>
        <v>28798.124166666665</v>
      </c>
      <c r="G15" s="12">
        <f t="shared" si="0"/>
        <v>28798.124166666665</v>
      </c>
      <c r="H15" s="12">
        <f t="shared" si="0"/>
        <v>28798.124166666665</v>
      </c>
      <c r="I15" s="12">
        <f t="shared" si="0"/>
        <v>28798.124166666665</v>
      </c>
      <c r="J15" s="12">
        <f t="shared" si="0"/>
        <v>28798.124166666665</v>
      </c>
      <c r="K15" s="12">
        <f t="shared" si="0"/>
        <v>28798.124166666665</v>
      </c>
      <c r="L15" s="12">
        <f t="shared" si="0"/>
        <v>28798.124166666665</v>
      </c>
      <c r="M15" s="12">
        <f t="shared" si="0"/>
        <v>28798.124166666665</v>
      </c>
      <c r="N15" s="12">
        <f t="shared" si="0"/>
        <v>28798.124166666665</v>
      </c>
      <c r="O15" s="12">
        <f t="shared" si="0"/>
        <v>28798.124166666665</v>
      </c>
      <c r="P15" s="13" t="s">
        <v>89</v>
      </c>
      <c r="Q15" s="10" t="s">
        <v>81</v>
      </c>
    </row>
    <row r="16" spans="1:21" x14ac:dyDescent="0.25">
      <c r="A16" s="19">
        <v>26102</v>
      </c>
      <c r="B16" s="5" t="s">
        <v>70</v>
      </c>
      <c r="C16" s="11">
        <v>1500</v>
      </c>
      <c r="D16" s="12">
        <f t="shared" si="0"/>
        <v>125</v>
      </c>
      <c r="E16" s="12">
        <f t="shared" si="0"/>
        <v>125</v>
      </c>
      <c r="F16" s="12">
        <f t="shared" si="0"/>
        <v>125</v>
      </c>
      <c r="G16" s="12">
        <f t="shared" si="0"/>
        <v>125</v>
      </c>
      <c r="H16" s="12">
        <f t="shared" si="0"/>
        <v>125</v>
      </c>
      <c r="I16" s="12">
        <f t="shared" si="0"/>
        <v>125</v>
      </c>
      <c r="J16" s="12">
        <f t="shared" si="0"/>
        <v>125</v>
      </c>
      <c r="K16" s="12">
        <f t="shared" si="0"/>
        <v>125</v>
      </c>
      <c r="L16" s="12">
        <f t="shared" si="0"/>
        <v>125</v>
      </c>
      <c r="M16" s="12">
        <f t="shared" si="0"/>
        <v>125</v>
      </c>
      <c r="N16" s="12">
        <f t="shared" si="0"/>
        <v>125</v>
      </c>
      <c r="O16" s="12">
        <f t="shared" si="0"/>
        <v>125</v>
      </c>
      <c r="P16" s="13" t="s">
        <v>89</v>
      </c>
      <c r="Q16" s="10" t="s">
        <v>81</v>
      </c>
    </row>
    <row r="17" spans="1:17" ht="23.25" x14ac:dyDescent="0.25">
      <c r="A17" s="19">
        <v>27101</v>
      </c>
      <c r="B17" s="5" t="s">
        <v>32</v>
      </c>
      <c r="C17" s="11">
        <v>117968.56</v>
      </c>
      <c r="D17" s="12">
        <f t="shared" si="0"/>
        <v>9830.7133333333331</v>
      </c>
      <c r="E17" s="12">
        <f t="shared" si="0"/>
        <v>9830.7133333333331</v>
      </c>
      <c r="F17" s="12">
        <f t="shared" si="0"/>
        <v>9830.7133333333331</v>
      </c>
      <c r="G17" s="12">
        <f t="shared" si="0"/>
        <v>9830.7133333333331</v>
      </c>
      <c r="H17" s="12">
        <f t="shared" si="0"/>
        <v>9830.7133333333331</v>
      </c>
      <c r="I17" s="12">
        <f t="shared" si="0"/>
        <v>9830.7133333333331</v>
      </c>
      <c r="J17" s="12">
        <f t="shared" si="0"/>
        <v>9830.7133333333331</v>
      </c>
      <c r="K17" s="12">
        <f t="shared" si="0"/>
        <v>9830.7133333333331</v>
      </c>
      <c r="L17" s="12">
        <f t="shared" si="0"/>
        <v>9830.7133333333331</v>
      </c>
      <c r="M17" s="12">
        <f t="shared" si="0"/>
        <v>9830.7133333333331</v>
      </c>
      <c r="N17" s="12">
        <f t="shared" si="0"/>
        <v>9830.7133333333331</v>
      </c>
      <c r="O17" s="12">
        <f t="shared" si="0"/>
        <v>9830.7133333333331</v>
      </c>
      <c r="P17" s="13" t="s">
        <v>92</v>
      </c>
      <c r="Q17" s="10" t="s">
        <v>81</v>
      </c>
    </row>
    <row r="18" spans="1:17" x14ac:dyDescent="0.25">
      <c r="A18" s="19">
        <v>27301</v>
      </c>
      <c r="B18" s="5" t="s">
        <v>33</v>
      </c>
      <c r="C18" s="11">
        <v>30101.312000000002</v>
      </c>
      <c r="D18" s="12">
        <f t="shared" si="0"/>
        <v>2508.4426666666668</v>
      </c>
      <c r="E18" s="12">
        <f t="shared" si="0"/>
        <v>2508.4426666666668</v>
      </c>
      <c r="F18" s="12">
        <f t="shared" si="0"/>
        <v>2508.4426666666668</v>
      </c>
      <c r="G18" s="12">
        <f t="shared" si="0"/>
        <v>2508.4426666666668</v>
      </c>
      <c r="H18" s="12">
        <f t="shared" si="0"/>
        <v>2508.4426666666668</v>
      </c>
      <c r="I18" s="12">
        <f t="shared" si="0"/>
        <v>2508.4426666666668</v>
      </c>
      <c r="J18" s="12">
        <f t="shared" si="0"/>
        <v>2508.4426666666668</v>
      </c>
      <c r="K18" s="12">
        <f t="shared" si="0"/>
        <v>2508.4426666666668</v>
      </c>
      <c r="L18" s="12">
        <f t="shared" si="0"/>
        <v>2508.4426666666668</v>
      </c>
      <c r="M18" s="12">
        <f t="shared" si="0"/>
        <v>2508.4426666666668</v>
      </c>
      <c r="N18" s="12">
        <f t="shared" si="0"/>
        <v>2508.4426666666668</v>
      </c>
      <c r="O18" s="12">
        <f t="shared" si="0"/>
        <v>2508.4426666666668</v>
      </c>
      <c r="P18" s="13"/>
      <c r="Q18" s="10" t="s">
        <v>81</v>
      </c>
    </row>
    <row r="19" spans="1:17" x14ac:dyDescent="0.25">
      <c r="A19" s="19">
        <v>29401</v>
      </c>
      <c r="B19" s="5" t="s">
        <v>34</v>
      </c>
      <c r="C19" s="11">
        <v>40800</v>
      </c>
      <c r="D19" s="12">
        <f t="shared" si="0"/>
        <v>3400</v>
      </c>
      <c r="E19" s="12">
        <f t="shared" si="0"/>
        <v>3400</v>
      </c>
      <c r="F19" s="12">
        <f t="shared" si="0"/>
        <v>3400</v>
      </c>
      <c r="G19" s="12">
        <f t="shared" si="0"/>
        <v>3400</v>
      </c>
      <c r="H19" s="12">
        <f t="shared" si="0"/>
        <v>3400</v>
      </c>
      <c r="I19" s="12">
        <f t="shared" si="0"/>
        <v>3400</v>
      </c>
      <c r="J19" s="12">
        <f t="shared" si="0"/>
        <v>3400</v>
      </c>
      <c r="K19" s="12">
        <f t="shared" si="0"/>
        <v>3400</v>
      </c>
      <c r="L19" s="12">
        <f t="shared" si="0"/>
        <v>3400</v>
      </c>
      <c r="M19" s="12">
        <f t="shared" si="0"/>
        <v>3400</v>
      </c>
      <c r="N19" s="12">
        <f t="shared" si="0"/>
        <v>3400</v>
      </c>
      <c r="O19" s="12">
        <f t="shared" si="0"/>
        <v>3400</v>
      </c>
      <c r="P19" s="13" t="s">
        <v>90</v>
      </c>
      <c r="Q19" s="10" t="s">
        <v>81</v>
      </c>
    </row>
    <row r="20" spans="1:17" x14ac:dyDescent="0.25">
      <c r="A20" s="19">
        <v>29601</v>
      </c>
      <c r="B20" s="5" t="s">
        <v>35</v>
      </c>
      <c r="C20" s="11">
        <v>79412.747180799997</v>
      </c>
      <c r="D20" s="12">
        <f t="shared" si="0"/>
        <v>6617.7289317333334</v>
      </c>
      <c r="E20" s="12">
        <f t="shared" si="0"/>
        <v>6617.7289317333334</v>
      </c>
      <c r="F20" s="12">
        <f t="shared" si="0"/>
        <v>6617.7289317333334</v>
      </c>
      <c r="G20" s="12">
        <f t="shared" si="0"/>
        <v>6617.7289317333334</v>
      </c>
      <c r="H20" s="12">
        <f t="shared" si="0"/>
        <v>6617.7289317333334</v>
      </c>
      <c r="I20" s="12">
        <f t="shared" si="0"/>
        <v>6617.7289317333334</v>
      </c>
      <c r="J20" s="12">
        <f t="shared" si="0"/>
        <v>6617.7289317333334</v>
      </c>
      <c r="K20" s="12">
        <f t="shared" si="0"/>
        <v>6617.7289317333334</v>
      </c>
      <c r="L20" s="12">
        <f t="shared" si="0"/>
        <v>6617.7289317333334</v>
      </c>
      <c r="M20" s="12">
        <f t="shared" si="0"/>
        <v>6617.7289317333334</v>
      </c>
      <c r="N20" s="12">
        <f t="shared" si="0"/>
        <v>6617.7289317333334</v>
      </c>
      <c r="O20" s="12">
        <f t="shared" si="0"/>
        <v>6617.7289317333334</v>
      </c>
      <c r="P20" s="13" t="s">
        <v>89</v>
      </c>
      <c r="Q20" s="10" t="s">
        <v>81</v>
      </c>
    </row>
    <row r="21" spans="1:17" x14ac:dyDescent="0.25">
      <c r="B21" s="9" t="s">
        <v>78</v>
      </c>
      <c r="C21" s="16">
        <v>1983263.8828735999</v>
      </c>
      <c r="D21" s="17">
        <f t="shared" si="0"/>
        <v>165271.99023946666</v>
      </c>
      <c r="E21" s="17">
        <f t="shared" si="0"/>
        <v>165271.99023946666</v>
      </c>
      <c r="F21" s="17">
        <f t="shared" si="0"/>
        <v>165271.99023946666</v>
      </c>
      <c r="G21" s="17">
        <f t="shared" si="0"/>
        <v>165271.99023946666</v>
      </c>
      <c r="H21" s="17">
        <f t="shared" si="0"/>
        <v>165271.99023946666</v>
      </c>
      <c r="I21" s="17">
        <f t="shared" si="0"/>
        <v>165271.99023946666</v>
      </c>
      <c r="J21" s="17">
        <f t="shared" si="0"/>
        <v>165271.99023946666</v>
      </c>
      <c r="K21" s="17">
        <f t="shared" si="0"/>
        <v>165271.99023946666</v>
      </c>
      <c r="L21" s="17">
        <f t="shared" si="0"/>
        <v>165271.99023946666</v>
      </c>
      <c r="M21" s="17">
        <f t="shared" si="0"/>
        <v>165271.99023946666</v>
      </c>
      <c r="N21" s="17">
        <f t="shared" si="0"/>
        <v>165271.99023946666</v>
      </c>
      <c r="O21" s="17">
        <f t="shared" si="0"/>
        <v>165271.99023946666</v>
      </c>
      <c r="Q21" s="10" t="s">
        <v>81</v>
      </c>
    </row>
    <row r="22" spans="1:17" x14ac:dyDescent="0.25">
      <c r="A22" s="19">
        <v>31101</v>
      </c>
      <c r="B22" s="6" t="s">
        <v>36</v>
      </c>
      <c r="C22" s="11">
        <v>416138.01</v>
      </c>
      <c r="D22" s="12">
        <f t="shared" si="0"/>
        <v>34678.167500000003</v>
      </c>
      <c r="E22" s="12">
        <f t="shared" si="0"/>
        <v>34678.167500000003</v>
      </c>
      <c r="F22" s="12">
        <f t="shared" si="0"/>
        <v>34678.167500000003</v>
      </c>
      <c r="G22" s="12">
        <f t="shared" si="0"/>
        <v>34678.167500000003</v>
      </c>
      <c r="H22" s="12">
        <f t="shared" si="0"/>
        <v>34678.167500000003</v>
      </c>
      <c r="I22" s="12">
        <f t="shared" si="0"/>
        <v>34678.167500000003</v>
      </c>
      <c r="J22" s="12">
        <f t="shared" si="0"/>
        <v>34678.167500000003</v>
      </c>
      <c r="K22" s="12">
        <f t="shared" si="0"/>
        <v>34678.167500000003</v>
      </c>
      <c r="L22" s="12">
        <f t="shared" si="0"/>
        <v>34678.167500000003</v>
      </c>
      <c r="M22" s="12">
        <f t="shared" si="0"/>
        <v>34678.167500000003</v>
      </c>
      <c r="N22" s="12">
        <f t="shared" si="0"/>
        <v>34678.167500000003</v>
      </c>
      <c r="O22" s="12">
        <f t="shared" si="0"/>
        <v>34678.167500000003</v>
      </c>
      <c r="P22" s="13" t="s">
        <v>93</v>
      </c>
      <c r="Q22" s="10" t="s">
        <v>81</v>
      </c>
    </row>
    <row r="23" spans="1:17" x14ac:dyDescent="0.25">
      <c r="A23" s="19">
        <v>31701</v>
      </c>
      <c r="B23" s="6" t="s">
        <v>37</v>
      </c>
      <c r="C23" s="11">
        <v>491724</v>
      </c>
      <c r="D23" s="12">
        <f t="shared" si="0"/>
        <v>40977</v>
      </c>
      <c r="E23" s="12">
        <f t="shared" si="0"/>
        <v>40977</v>
      </c>
      <c r="F23" s="12">
        <f t="shared" si="0"/>
        <v>40977</v>
      </c>
      <c r="G23" s="12">
        <f t="shared" si="0"/>
        <v>40977</v>
      </c>
      <c r="H23" s="12">
        <f t="shared" si="0"/>
        <v>40977</v>
      </c>
      <c r="I23" s="12">
        <f t="shared" si="0"/>
        <v>40977</v>
      </c>
      <c r="J23" s="12">
        <f t="shared" si="0"/>
        <v>40977</v>
      </c>
      <c r="K23" s="12">
        <f t="shared" si="0"/>
        <v>40977</v>
      </c>
      <c r="L23" s="12">
        <f t="shared" si="0"/>
        <v>40977</v>
      </c>
      <c r="M23" s="12">
        <f t="shared" si="0"/>
        <v>40977</v>
      </c>
      <c r="N23" s="12">
        <f t="shared" si="0"/>
        <v>40977</v>
      </c>
      <c r="O23" s="12">
        <f t="shared" si="0"/>
        <v>40977</v>
      </c>
      <c r="P23" s="13" t="s">
        <v>94</v>
      </c>
      <c r="Q23" s="10" t="s">
        <v>81</v>
      </c>
    </row>
    <row r="24" spans="1:17" x14ac:dyDescent="0.25">
      <c r="A24" s="19">
        <v>31801</v>
      </c>
      <c r="B24" s="8" t="s">
        <v>71</v>
      </c>
      <c r="C24" s="11">
        <v>20700</v>
      </c>
      <c r="D24" s="12">
        <f t="shared" ref="D24:O45" si="2">$C24/12</f>
        <v>1725</v>
      </c>
      <c r="E24" s="12">
        <f t="shared" si="2"/>
        <v>1725</v>
      </c>
      <c r="F24" s="12">
        <f t="shared" si="2"/>
        <v>1725</v>
      </c>
      <c r="G24" s="12">
        <f t="shared" si="2"/>
        <v>1725</v>
      </c>
      <c r="H24" s="12">
        <f t="shared" si="2"/>
        <v>1725</v>
      </c>
      <c r="I24" s="12">
        <f t="shared" si="2"/>
        <v>1725</v>
      </c>
      <c r="J24" s="12">
        <f t="shared" si="2"/>
        <v>1725</v>
      </c>
      <c r="K24" s="12">
        <f t="shared" si="2"/>
        <v>1725</v>
      </c>
      <c r="L24" s="12">
        <f t="shared" si="2"/>
        <v>1725</v>
      </c>
      <c r="M24" s="12">
        <f t="shared" si="2"/>
        <v>1725</v>
      </c>
      <c r="N24" s="12">
        <f t="shared" si="2"/>
        <v>1725</v>
      </c>
      <c r="O24" s="12">
        <f t="shared" si="2"/>
        <v>1725</v>
      </c>
      <c r="Q24" s="10" t="s">
        <v>81</v>
      </c>
    </row>
    <row r="25" spans="1:17" x14ac:dyDescent="0.25">
      <c r="A25" s="19">
        <v>32302</v>
      </c>
      <c r="B25" s="6" t="s">
        <v>38</v>
      </c>
      <c r="C25" s="11">
        <v>44677.47206</v>
      </c>
      <c r="D25" s="12">
        <f t="shared" si="2"/>
        <v>3723.1226716666665</v>
      </c>
      <c r="E25" s="12">
        <f t="shared" si="2"/>
        <v>3723.1226716666665</v>
      </c>
      <c r="F25" s="12">
        <f t="shared" si="2"/>
        <v>3723.1226716666665</v>
      </c>
      <c r="G25" s="12">
        <f t="shared" si="2"/>
        <v>3723.1226716666665</v>
      </c>
      <c r="H25" s="12">
        <f t="shared" si="2"/>
        <v>3723.1226716666665</v>
      </c>
      <c r="I25" s="12">
        <f t="shared" si="2"/>
        <v>3723.1226716666665</v>
      </c>
      <c r="J25" s="12">
        <f t="shared" si="2"/>
        <v>3723.1226716666665</v>
      </c>
      <c r="K25" s="12">
        <f t="shared" si="2"/>
        <v>3723.1226716666665</v>
      </c>
      <c r="L25" s="12">
        <f t="shared" si="2"/>
        <v>3723.1226716666665</v>
      </c>
      <c r="M25" s="12">
        <f t="shared" si="2"/>
        <v>3723.1226716666665</v>
      </c>
      <c r="N25" s="12">
        <f t="shared" si="2"/>
        <v>3723.1226716666665</v>
      </c>
      <c r="O25" s="12">
        <f t="shared" si="2"/>
        <v>3723.1226716666665</v>
      </c>
      <c r="P25" s="13" t="s">
        <v>113</v>
      </c>
      <c r="Q25" s="10" t="s">
        <v>81</v>
      </c>
    </row>
    <row r="26" spans="1:17" x14ac:dyDescent="0.25">
      <c r="A26" s="19">
        <v>32501</v>
      </c>
      <c r="B26" s="6" t="s">
        <v>39</v>
      </c>
      <c r="C26" s="11">
        <v>307693.78956271597</v>
      </c>
      <c r="D26" s="12">
        <f t="shared" si="2"/>
        <v>25641.149130226331</v>
      </c>
      <c r="E26" s="12">
        <f t="shared" si="2"/>
        <v>25641.149130226331</v>
      </c>
      <c r="F26" s="12">
        <f t="shared" si="2"/>
        <v>25641.149130226331</v>
      </c>
      <c r="G26" s="12">
        <f t="shared" si="2"/>
        <v>25641.149130226331</v>
      </c>
      <c r="H26" s="12">
        <f t="shared" si="2"/>
        <v>25641.149130226331</v>
      </c>
      <c r="I26" s="12">
        <f t="shared" si="2"/>
        <v>25641.149130226331</v>
      </c>
      <c r="J26" s="12">
        <f t="shared" si="2"/>
        <v>25641.149130226331</v>
      </c>
      <c r="K26" s="12">
        <f t="shared" si="2"/>
        <v>25641.149130226331</v>
      </c>
      <c r="L26" s="12">
        <f t="shared" si="2"/>
        <v>25641.149130226331</v>
      </c>
      <c r="M26" s="12">
        <f t="shared" si="2"/>
        <v>25641.149130226331</v>
      </c>
      <c r="N26" s="12">
        <f t="shared" si="2"/>
        <v>25641.149130226331</v>
      </c>
      <c r="O26" s="12">
        <f t="shared" si="2"/>
        <v>25641.149130226331</v>
      </c>
      <c r="P26" s="13" t="s">
        <v>95</v>
      </c>
      <c r="Q26" s="10" t="s">
        <v>81</v>
      </c>
    </row>
    <row r="27" spans="1:17" x14ac:dyDescent="0.25">
      <c r="A27" s="19">
        <v>32601</v>
      </c>
      <c r="B27" s="6" t="s">
        <v>40</v>
      </c>
      <c r="C27" s="11">
        <v>13066.376960000001</v>
      </c>
      <c r="D27" s="12">
        <f t="shared" si="2"/>
        <v>1088.8647466666669</v>
      </c>
      <c r="E27" s="12">
        <f t="shared" si="2"/>
        <v>1088.8647466666669</v>
      </c>
      <c r="F27" s="12">
        <f t="shared" si="2"/>
        <v>1088.8647466666669</v>
      </c>
      <c r="G27" s="12">
        <f t="shared" si="2"/>
        <v>1088.8647466666669</v>
      </c>
      <c r="H27" s="12">
        <f t="shared" si="2"/>
        <v>1088.8647466666669</v>
      </c>
      <c r="I27" s="12">
        <f t="shared" si="2"/>
        <v>1088.8647466666669</v>
      </c>
      <c r="J27" s="12">
        <f t="shared" si="2"/>
        <v>1088.8647466666669</v>
      </c>
      <c r="K27" s="12">
        <f t="shared" si="2"/>
        <v>1088.8647466666669</v>
      </c>
      <c r="L27" s="12">
        <f t="shared" si="2"/>
        <v>1088.8647466666669</v>
      </c>
      <c r="M27" s="12">
        <f t="shared" si="2"/>
        <v>1088.8647466666669</v>
      </c>
      <c r="N27" s="12">
        <f t="shared" si="2"/>
        <v>1088.8647466666669</v>
      </c>
      <c r="O27" s="12">
        <f t="shared" si="2"/>
        <v>1088.8647466666669</v>
      </c>
      <c r="P27" s="13"/>
      <c r="Q27" s="10" t="s">
        <v>81</v>
      </c>
    </row>
    <row r="28" spans="1:17" x14ac:dyDescent="0.25">
      <c r="A28" s="19">
        <v>33101</v>
      </c>
      <c r="B28" s="6" t="s">
        <v>41</v>
      </c>
      <c r="C28" s="11">
        <v>968810</v>
      </c>
      <c r="D28" s="12">
        <f t="shared" si="2"/>
        <v>80734.166666666672</v>
      </c>
      <c r="E28" s="12">
        <f t="shared" si="2"/>
        <v>80734.166666666672</v>
      </c>
      <c r="F28" s="12">
        <f t="shared" si="2"/>
        <v>80734.166666666672</v>
      </c>
      <c r="G28" s="12">
        <f t="shared" si="2"/>
        <v>80734.166666666672</v>
      </c>
      <c r="H28" s="12">
        <f t="shared" si="2"/>
        <v>80734.166666666672</v>
      </c>
      <c r="I28" s="12">
        <f t="shared" si="2"/>
        <v>80734.166666666672</v>
      </c>
      <c r="J28" s="12">
        <f t="shared" si="2"/>
        <v>80734.166666666672</v>
      </c>
      <c r="K28" s="12">
        <f t="shared" si="2"/>
        <v>80734.166666666672</v>
      </c>
      <c r="L28" s="12">
        <f t="shared" si="2"/>
        <v>80734.166666666672</v>
      </c>
      <c r="M28" s="12">
        <f t="shared" si="2"/>
        <v>80734.166666666672</v>
      </c>
      <c r="N28" s="12">
        <f t="shared" si="2"/>
        <v>80734.166666666672</v>
      </c>
      <c r="O28" s="12">
        <f t="shared" si="2"/>
        <v>80734.166666666672</v>
      </c>
      <c r="P28" s="13" t="s">
        <v>96</v>
      </c>
      <c r="Q28" s="10" t="s">
        <v>81</v>
      </c>
    </row>
    <row r="29" spans="1:17" x14ac:dyDescent="0.25">
      <c r="A29" s="19">
        <v>33102</v>
      </c>
      <c r="B29" s="6" t="s">
        <v>42</v>
      </c>
      <c r="C29" s="11">
        <v>14455.868543999999</v>
      </c>
      <c r="D29" s="12">
        <f t="shared" si="2"/>
        <v>1204.655712</v>
      </c>
      <c r="E29" s="12">
        <f t="shared" si="2"/>
        <v>1204.655712</v>
      </c>
      <c r="F29" s="12">
        <f t="shared" si="2"/>
        <v>1204.655712</v>
      </c>
      <c r="G29" s="12">
        <f t="shared" si="2"/>
        <v>1204.655712</v>
      </c>
      <c r="H29" s="12">
        <f t="shared" si="2"/>
        <v>1204.655712</v>
      </c>
      <c r="I29" s="12">
        <f t="shared" si="2"/>
        <v>1204.655712</v>
      </c>
      <c r="J29" s="12">
        <f t="shared" si="2"/>
        <v>1204.655712</v>
      </c>
      <c r="K29" s="12">
        <f t="shared" si="2"/>
        <v>1204.655712</v>
      </c>
      <c r="L29" s="12">
        <f t="shared" si="2"/>
        <v>1204.655712</v>
      </c>
      <c r="M29" s="12">
        <f t="shared" si="2"/>
        <v>1204.655712</v>
      </c>
      <c r="N29" s="12">
        <f t="shared" si="2"/>
        <v>1204.655712</v>
      </c>
      <c r="O29" s="12">
        <f t="shared" si="2"/>
        <v>1204.655712</v>
      </c>
      <c r="P29" s="13" t="s">
        <v>97</v>
      </c>
      <c r="Q29" s="10" t="s">
        <v>81</v>
      </c>
    </row>
    <row r="30" spans="1:17" x14ac:dyDescent="0.25">
      <c r="A30" s="19">
        <v>33401</v>
      </c>
      <c r="B30" s="6" t="s">
        <v>43</v>
      </c>
      <c r="C30" s="11">
        <v>312380.64229741704</v>
      </c>
      <c r="D30" s="12">
        <f t="shared" si="2"/>
        <v>26031.720191451419</v>
      </c>
      <c r="E30" s="12">
        <f t="shared" si="2"/>
        <v>26031.720191451419</v>
      </c>
      <c r="F30" s="12">
        <f t="shared" si="2"/>
        <v>26031.720191451419</v>
      </c>
      <c r="G30" s="12">
        <f t="shared" si="2"/>
        <v>26031.720191451419</v>
      </c>
      <c r="H30" s="12">
        <f t="shared" si="2"/>
        <v>26031.720191451419</v>
      </c>
      <c r="I30" s="12">
        <f t="shared" si="2"/>
        <v>26031.720191451419</v>
      </c>
      <c r="J30" s="12">
        <f t="shared" si="2"/>
        <v>26031.720191451419</v>
      </c>
      <c r="K30" s="12">
        <f t="shared" si="2"/>
        <v>26031.720191451419</v>
      </c>
      <c r="L30" s="12">
        <f t="shared" si="2"/>
        <v>26031.720191451419</v>
      </c>
      <c r="M30" s="12">
        <f t="shared" si="2"/>
        <v>26031.720191451419</v>
      </c>
      <c r="N30" s="12">
        <f t="shared" si="2"/>
        <v>26031.720191451419</v>
      </c>
      <c r="O30" s="12">
        <f t="shared" si="2"/>
        <v>26031.720191451419</v>
      </c>
      <c r="P30" s="13" t="s">
        <v>98</v>
      </c>
      <c r="Q30" s="10" t="s">
        <v>81</v>
      </c>
    </row>
    <row r="31" spans="1:17" x14ac:dyDescent="0.25">
      <c r="A31" s="19">
        <v>33501</v>
      </c>
      <c r="B31" s="6" t="s">
        <v>44</v>
      </c>
      <c r="C31" s="11">
        <v>17645.6384</v>
      </c>
      <c r="D31" s="12">
        <f t="shared" si="2"/>
        <v>1470.4698666666666</v>
      </c>
      <c r="E31" s="12">
        <f t="shared" si="2"/>
        <v>1470.4698666666666</v>
      </c>
      <c r="F31" s="12">
        <f t="shared" si="2"/>
        <v>1470.4698666666666</v>
      </c>
      <c r="G31" s="12">
        <f t="shared" si="2"/>
        <v>1470.4698666666666</v>
      </c>
      <c r="H31" s="12">
        <f t="shared" si="2"/>
        <v>1470.4698666666666</v>
      </c>
      <c r="I31" s="12">
        <f t="shared" si="2"/>
        <v>1470.4698666666666</v>
      </c>
      <c r="J31" s="12">
        <f t="shared" si="2"/>
        <v>1470.4698666666666</v>
      </c>
      <c r="K31" s="12">
        <f t="shared" si="2"/>
        <v>1470.4698666666666</v>
      </c>
      <c r="L31" s="12">
        <f t="shared" si="2"/>
        <v>1470.4698666666666</v>
      </c>
      <c r="M31" s="12">
        <f t="shared" si="2"/>
        <v>1470.4698666666666</v>
      </c>
      <c r="N31" s="12">
        <f t="shared" si="2"/>
        <v>1470.4698666666666</v>
      </c>
      <c r="O31" s="12">
        <f t="shared" si="2"/>
        <v>1470.4698666666666</v>
      </c>
      <c r="P31" s="13" t="s">
        <v>99</v>
      </c>
      <c r="Q31" s="10" t="s">
        <v>81</v>
      </c>
    </row>
    <row r="32" spans="1:17" x14ac:dyDescent="0.25">
      <c r="A32" s="19">
        <v>33603</v>
      </c>
      <c r="B32" s="6" t="s">
        <v>45</v>
      </c>
      <c r="C32" s="11">
        <v>11466.686399999999</v>
      </c>
      <c r="D32" s="12">
        <f t="shared" si="2"/>
        <v>955.55719999999985</v>
      </c>
      <c r="E32" s="12">
        <f t="shared" si="2"/>
        <v>955.55719999999985</v>
      </c>
      <c r="F32" s="12">
        <f t="shared" si="2"/>
        <v>955.55719999999985</v>
      </c>
      <c r="G32" s="12">
        <f t="shared" si="2"/>
        <v>955.55719999999985</v>
      </c>
      <c r="H32" s="12">
        <f t="shared" si="2"/>
        <v>955.55719999999985</v>
      </c>
      <c r="I32" s="12">
        <f t="shared" si="2"/>
        <v>955.55719999999985</v>
      </c>
      <c r="J32" s="12">
        <f t="shared" si="2"/>
        <v>955.55719999999985</v>
      </c>
      <c r="K32" s="12">
        <f t="shared" si="2"/>
        <v>955.55719999999985</v>
      </c>
      <c r="L32" s="12">
        <f t="shared" si="2"/>
        <v>955.55719999999985</v>
      </c>
      <c r="M32" s="12">
        <f t="shared" si="2"/>
        <v>955.55719999999985</v>
      </c>
      <c r="N32" s="12">
        <f t="shared" si="2"/>
        <v>955.55719999999985</v>
      </c>
      <c r="O32" s="12">
        <f t="shared" si="2"/>
        <v>955.55719999999985</v>
      </c>
      <c r="P32" s="13" t="s">
        <v>100</v>
      </c>
      <c r="Q32" s="10" t="s">
        <v>81</v>
      </c>
    </row>
    <row r="33" spans="1:17" x14ac:dyDescent="0.25">
      <c r="A33" s="19">
        <v>33801</v>
      </c>
      <c r="B33" s="6" t="s">
        <v>46</v>
      </c>
      <c r="C33" s="11">
        <v>738387.01679999998</v>
      </c>
      <c r="D33" s="12">
        <f t="shared" si="2"/>
        <v>61532.251400000001</v>
      </c>
      <c r="E33" s="12">
        <f t="shared" si="2"/>
        <v>61532.251400000001</v>
      </c>
      <c r="F33" s="12">
        <f t="shared" si="2"/>
        <v>61532.251400000001</v>
      </c>
      <c r="G33" s="12">
        <f t="shared" si="2"/>
        <v>61532.251400000001</v>
      </c>
      <c r="H33" s="12">
        <f t="shared" si="2"/>
        <v>61532.251400000001</v>
      </c>
      <c r="I33" s="12">
        <f t="shared" si="2"/>
        <v>61532.251400000001</v>
      </c>
      <c r="J33" s="12">
        <f t="shared" si="2"/>
        <v>61532.251400000001</v>
      </c>
      <c r="K33" s="12">
        <f t="shared" si="2"/>
        <v>61532.251400000001</v>
      </c>
      <c r="L33" s="12">
        <f t="shared" si="2"/>
        <v>61532.251400000001</v>
      </c>
      <c r="M33" s="12">
        <f t="shared" si="2"/>
        <v>61532.251400000001</v>
      </c>
      <c r="N33" s="12">
        <f t="shared" si="2"/>
        <v>61532.251400000001</v>
      </c>
      <c r="O33" s="12">
        <f t="shared" si="2"/>
        <v>61532.251400000001</v>
      </c>
      <c r="P33" s="13"/>
      <c r="Q33" s="10" t="s">
        <v>81</v>
      </c>
    </row>
    <row r="34" spans="1:17" ht="23.25" x14ac:dyDescent="0.25">
      <c r="A34" s="19">
        <v>33901</v>
      </c>
      <c r="B34" s="6" t="s">
        <v>47</v>
      </c>
      <c r="C34" s="11">
        <v>2493.6704</v>
      </c>
      <c r="D34" s="12">
        <f t="shared" si="2"/>
        <v>207.80586666666667</v>
      </c>
      <c r="E34" s="12">
        <f t="shared" si="2"/>
        <v>207.80586666666667</v>
      </c>
      <c r="F34" s="12">
        <f t="shared" si="2"/>
        <v>207.80586666666667</v>
      </c>
      <c r="G34" s="12">
        <f t="shared" si="2"/>
        <v>207.80586666666667</v>
      </c>
      <c r="H34" s="12">
        <f t="shared" si="2"/>
        <v>207.80586666666667</v>
      </c>
      <c r="I34" s="12">
        <f t="shared" si="2"/>
        <v>207.80586666666667</v>
      </c>
      <c r="J34" s="12">
        <f t="shared" si="2"/>
        <v>207.80586666666667</v>
      </c>
      <c r="K34" s="12">
        <f t="shared" si="2"/>
        <v>207.80586666666667</v>
      </c>
      <c r="L34" s="12">
        <f t="shared" si="2"/>
        <v>207.80586666666667</v>
      </c>
      <c r="M34" s="12">
        <f t="shared" si="2"/>
        <v>207.80586666666667</v>
      </c>
      <c r="N34" s="12">
        <f t="shared" si="2"/>
        <v>207.80586666666667</v>
      </c>
      <c r="O34" s="12">
        <f t="shared" si="2"/>
        <v>207.80586666666667</v>
      </c>
      <c r="P34" s="13" t="s">
        <v>101</v>
      </c>
      <c r="Q34" s="10" t="s">
        <v>81</v>
      </c>
    </row>
    <row r="35" spans="1:17" x14ac:dyDescent="0.25">
      <c r="A35" s="19">
        <v>34101</v>
      </c>
      <c r="B35" s="6" t="s">
        <v>48</v>
      </c>
      <c r="C35" s="11">
        <v>1492.9402425599999</v>
      </c>
      <c r="D35" s="12">
        <f t="shared" si="2"/>
        <v>124.41168687999999</v>
      </c>
      <c r="E35" s="12">
        <f t="shared" si="2"/>
        <v>124.41168687999999</v>
      </c>
      <c r="F35" s="12">
        <f t="shared" si="2"/>
        <v>124.41168687999999</v>
      </c>
      <c r="G35" s="12">
        <f t="shared" si="2"/>
        <v>124.41168687999999</v>
      </c>
      <c r="H35" s="12">
        <f t="shared" si="2"/>
        <v>124.41168687999999</v>
      </c>
      <c r="I35" s="12">
        <f t="shared" si="2"/>
        <v>124.41168687999999</v>
      </c>
      <c r="J35" s="12">
        <f t="shared" si="2"/>
        <v>124.41168687999999</v>
      </c>
      <c r="K35" s="12">
        <f t="shared" si="2"/>
        <v>124.41168687999999</v>
      </c>
      <c r="L35" s="12">
        <f t="shared" si="2"/>
        <v>124.41168687999999</v>
      </c>
      <c r="M35" s="12">
        <f t="shared" si="2"/>
        <v>124.41168687999999</v>
      </c>
      <c r="N35" s="12">
        <f t="shared" si="2"/>
        <v>124.41168687999999</v>
      </c>
      <c r="O35" s="12">
        <f t="shared" si="2"/>
        <v>124.41168687999999</v>
      </c>
      <c r="P35" s="13" t="s">
        <v>100</v>
      </c>
      <c r="Q35" s="10" t="s">
        <v>81</v>
      </c>
    </row>
    <row r="36" spans="1:17" x14ac:dyDescent="0.25">
      <c r="A36" s="19">
        <v>34401</v>
      </c>
      <c r="B36" s="6" t="s">
        <v>49</v>
      </c>
      <c r="C36" s="11">
        <v>55902.670559999999</v>
      </c>
      <c r="D36" s="12">
        <f t="shared" si="2"/>
        <v>4658.5558799999999</v>
      </c>
      <c r="E36" s="12">
        <f t="shared" si="2"/>
        <v>4658.5558799999999</v>
      </c>
      <c r="F36" s="12">
        <f t="shared" si="2"/>
        <v>4658.5558799999999</v>
      </c>
      <c r="G36" s="12">
        <f t="shared" si="2"/>
        <v>4658.5558799999999</v>
      </c>
      <c r="H36" s="12">
        <f t="shared" si="2"/>
        <v>4658.5558799999999</v>
      </c>
      <c r="I36" s="12">
        <f t="shared" si="2"/>
        <v>4658.5558799999999</v>
      </c>
      <c r="J36" s="12">
        <f t="shared" si="2"/>
        <v>4658.5558799999999</v>
      </c>
      <c r="K36" s="12">
        <f t="shared" si="2"/>
        <v>4658.5558799999999</v>
      </c>
      <c r="L36" s="12">
        <f t="shared" si="2"/>
        <v>4658.5558799999999</v>
      </c>
      <c r="M36" s="12">
        <f t="shared" si="2"/>
        <v>4658.5558799999999</v>
      </c>
      <c r="N36" s="12">
        <f t="shared" si="2"/>
        <v>4658.5558799999999</v>
      </c>
      <c r="O36" s="12">
        <f t="shared" si="2"/>
        <v>4658.5558799999999</v>
      </c>
      <c r="P36" s="13" t="s">
        <v>102</v>
      </c>
      <c r="Q36" s="10" t="s">
        <v>81</v>
      </c>
    </row>
    <row r="37" spans="1:17" x14ac:dyDescent="0.25">
      <c r="A37" s="19">
        <v>34501</v>
      </c>
      <c r="B37" s="6" t="s">
        <v>50</v>
      </c>
      <c r="C37" s="11">
        <v>209754.46904320002</v>
      </c>
      <c r="D37" s="12">
        <f t="shared" si="2"/>
        <v>17479.539086933335</v>
      </c>
      <c r="E37" s="12">
        <f t="shared" si="2"/>
        <v>17479.539086933335</v>
      </c>
      <c r="F37" s="12">
        <f t="shared" si="2"/>
        <v>17479.539086933335</v>
      </c>
      <c r="G37" s="12">
        <f t="shared" si="2"/>
        <v>17479.539086933335</v>
      </c>
      <c r="H37" s="12">
        <f t="shared" si="2"/>
        <v>17479.539086933335</v>
      </c>
      <c r="I37" s="12">
        <f t="shared" si="2"/>
        <v>17479.539086933335</v>
      </c>
      <c r="J37" s="12">
        <f t="shared" si="2"/>
        <v>17479.539086933335</v>
      </c>
      <c r="K37" s="12">
        <f t="shared" si="2"/>
        <v>17479.539086933335</v>
      </c>
      <c r="L37" s="12">
        <f t="shared" si="2"/>
        <v>17479.539086933335</v>
      </c>
      <c r="M37" s="12">
        <f t="shared" si="2"/>
        <v>17479.539086933335</v>
      </c>
      <c r="N37" s="12">
        <f t="shared" si="2"/>
        <v>17479.539086933335</v>
      </c>
      <c r="O37" s="12">
        <f t="shared" si="2"/>
        <v>17479.539086933335</v>
      </c>
      <c r="P37" s="13" t="s">
        <v>103</v>
      </c>
      <c r="Q37" s="10" t="s">
        <v>81</v>
      </c>
    </row>
    <row r="38" spans="1:17" x14ac:dyDescent="0.25">
      <c r="A38" s="19">
        <v>35101</v>
      </c>
      <c r="B38" s="6" t="s">
        <v>51</v>
      </c>
      <c r="C38" s="11">
        <v>398510.88296728203</v>
      </c>
      <c r="D38" s="12">
        <f t="shared" si="2"/>
        <v>33209.240247273505</v>
      </c>
      <c r="E38" s="12">
        <f t="shared" si="2"/>
        <v>33209.240247273505</v>
      </c>
      <c r="F38" s="12">
        <f t="shared" si="2"/>
        <v>33209.240247273505</v>
      </c>
      <c r="G38" s="12">
        <f t="shared" si="2"/>
        <v>33209.240247273505</v>
      </c>
      <c r="H38" s="12">
        <f t="shared" si="2"/>
        <v>33209.240247273505</v>
      </c>
      <c r="I38" s="12">
        <f t="shared" si="2"/>
        <v>33209.240247273505</v>
      </c>
      <c r="J38" s="12">
        <f t="shared" si="2"/>
        <v>33209.240247273505</v>
      </c>
      <c r="K38" s="12">
        <f t="shared" si="2"/>
        <v>33209.240247273505</v>
      </c>
      <c r="L38" s="12">
        <f t="shared" si="2"/>
        <v>33209.240247273505</v>
      </c>
      <c r="M38" s="12">
        <f t="shared" si="2"/>
        <v>33209.240247273505</v>
      </c>
      <c r="N38" s="12">
        <f t="shared" si="2"/>
        <v>33209.240247273505</v>
      </c>
      <c r="O38" s="12">
        <f t="shared" si="2"/>
        <v>33209.240247273505</v>
      </c>
      <c r="P38" s="13" t="s">
        <v>104</v>
      </c>
      <c r="Q38" s="10" t="s">
        <v>81</v>
      </c>
    </row>
    <row r="39" spans="1:17" x14ac:dyDescent="0.25">
      <c r="A39" s="19">
        <v>35201</v>
      </c>
      <c r="B39" s="6" t="s">
        <v>52</v>
      </c>
      <c r="C39" s="11">
        <v>170479.35</v>
      </c>
      <c r="D39" s="12">
        <f t="shared" si="2"/>
        <v>14206.612500000001</v>
      </c>
      <c r="E39" s="12">
        <f t="shared" si="2"/>
        <v>14206.612500000001</v>
      </c>
      <c r="F39" s="12">
        <f t="shared" si="2"/>
        <v>14206.612500000001</v>
      </c>
      <c r="G39" s="12">
        <f t="shared" si="2"/>
        <v>14206.612500000001</v>
      </c>
      <c r="H39" s="12">
        <f t="shared" si="2"/>
        <v>14206.612500000001</v>
      </c>
      <c r="I39" s="12">
        <f t="shared" si="2"/>
        <v>14206.612500000001</v>
      </c>
      <c r="J39" s="12">
        <f t="shared" si="2"/>
        <v>14206.612500000001</v>
      </c>
      <c r="K39" s="12">
        <f t="shared" si="2"/>
        <v>14206.612500000001</v>
      </c>
      <c r="L39" s="12">
        <f t="shared" si="2"/>
        <v>14206.612500000001</v>
      </c>
      <c r="M39" s="12">
        <f t="shared" si="2"/>
        <v>14206.612500000001</v>
      </c>
      <c r="N39" s="12">
        <f t="shared" si="2"/>
        <v>14206.612500000001</v>
      </c>
      <c r="O39" s="12">
        <f t="shared" si="2"/>
        <v>14206.612500000001</v>
      </c>
      <c r="P39" s="13" t="s">
        <v>105</v>
      </c>
      <c r="Q39" s="10" t="s">
        <v>81</v>
      </c>
    </row>
    <row r="40" spans="1:17" x14ac:dyDescent="0.25">
      <c r="A40" s="19">
        <v>35202</v>
      </c>
      <c r="B40" s="6" t="s">
        <v>53</v>
      </c>
      <c r="C40" s="11">
        <v>143360.114</v>
      </c>
      <c r="D40" s="12">
        <f t="shared" si="2"/>
        <v>11946.676166666666</v>
      </c>
      <c r="E40" s="12">
        <f t="shared" si="2"/>
        <v>11946.676166666666</v>
      </c>
      <c r="F40" s="12">
        <f t="shared" si="2"/>
        <v>11946.676166666666</v>
      </c>
      <c r="G40" s="12">
        <f t="shared" si="2"/>
        <v>11946.676166666666</v>
      </c>
      <c r="H40" s="12">
        <f t="shared" si="2"/>
        <v>11946.676166666666</v>
      </c>
      <c r="I40" s="12">
        <f t="shared" si="2"/>
        <v>11946.676166666666</v>
      </c>
      <c r="J40" s="12">
        <f t="shared" si="2"/>
        <v>11946.676166666666</v>
      </c>
      <c r="K40" s="12">
        <f t="shared" si="2"/>
        <v>11946.676166666666</v>
      </c>
      <c r="L40" s="12">
        <f t="shared" si="2"/>
        <v>11946.676166666666</v>
      </c>
      <c r="M40" s="12">
        <f t="shared" si="2"/>
        <v>11946.676166666666</v>
      </c>
      <c r="N40" s="12">
        <f t="shared" si="2"/>
        <v>11946.676166666666</v>
      </c>
      <c r="O40" s="12">
        <f t="shared" si="2"/>
        <v>11946.676166666666</v>
      </c>
      <c r="P40" s="13" t="s">
        <v>106</v>
      </c>
      <c r="Q40" s="10" t="s">
        <v>81</v>
      </c>
    </row>
    <row r="41" spans="1:17" x14ac:dyDescent="0.25">
      <c r="A41" s="19">
        <v>35301</v>
      </c>
      <c r="B41" s="6" t="s">
        <v>54</v>
      </c>
      <c r="C41" s="11">
        <v>2808.2668714880001</v>
      </c>
      <c r="D41" s="12">
        <f t="shared" si="2"/>
        <v>234.02223929066668</v>
      </c>
      <c r="E41" s="12">
        <f t="shared" si="2"/>
        <v>234.02223929066668</v>
      </c>
      <c r="F41" s="12">
        <f t="shared" si="2"/>
        <v>234.02223929066668</v>
      </c>
      <c r="G41" s="12">
        <f t="shared" si="2"/>
        <v>234.02223929066668</v>
      </c>
      <c r="H41" s="12">
        <f t="shared" si="2"/>
        <v>234.02223929066668</v>
      </c>
      <c r="I41" s="12">
        <f t="shared" si="2"/>
        <v>234.02223929066668</v>
      </c>
      <c r="J41" s="12">
        <f t="shared" si="2"/>
        <v>234.02223929066668</v>
      </c>
      <c r="K41" s="12">
        <f t="shared" si="2"/>
        <v>234.02223929066668</v>
      </c>
      <c r="L41" s="12">
        <f t="shared" si="2"/>
        <v>234.02223929066668</v>
      </c>
      <c r="M41" s="12">
        <f t="shared" si="2"/>
        <v>234.02223929066668</v>
      </c>
      <c r="N41" s="12">
        <f t="shared" si="2"/>
        <v>234.02223929066668</v>
      </c>
      <c r="O41" s="12">
        <f t="shared" si="2"/>
        <v>234.02223929066668</v>
      </c>
      <c r="P41" s="13" t="s">
        <v>91</v>
      </c>
      <c r="Q41" s="10" t="s">
        <v>81</v>
      </c>
    </row>
    <row r="42" spans="1:17" ht="23.25" x14ac:dyDescent="0.25">
      <c r="A42" s="19">
        <v>35302</v>
      </c>
      <c r="B42" s="6" t="s">
        <v>55</v>
      </c>
      <c r="C42" s="11">
        <v>198191.77510495999</v>
      </c>
      <c r="D42" s="12">
        <f t="shared" si="2"/>
        <v>16515.981258746666</v>
      </c>
      <c r="E42" s="12">
        <f t="shared" si="2"/>
        <v>16515.981258746666</v>
      </c>
      <c r="F42" s="12">
        <f t="shared" si="2"/>
        <v>16515.981258746666</v>
      </c>
      <c r="G42" s="12">
        <f t="shared" si="2"/>
        <v>16515.981258746666</v>
      </c>
      <c r="H42" s="12">
        <f t="shared" si="2"/>
        <v>16515.981258746666</v>
      </c>
      <c r="I42" s="12">
        <f t="shared" si="2"/>
        <v>16515.981258746666</v>
      </c>
      <c r="J42" s="12">
        <f t="shared" si="2"/>
        <v>16515.981258746666</v>
      </c>
      <c r="K42" s="12">
        <f t="shared" si="2"/>
        <v>16515.981258746666</v>
      </c>
      <c r="L42" s="12">
        <f t="shared" si="2"/>
        <v>16515.981258746666</v>
      </c>
      <c r="M42" s="12">
        <f t="shared" si="2"/>
        <v>16515.981258746666</v>
      </c>
      <c r="N42" s="12">
        <f t="shared" si="2"/>
        <v>16515.981258746666</v>
      </c>
      <c r="O42" s="12">
        <f t="shared" si="2"/>
        <v>16515.981258746666</v>
      </c>
      <c r="P42" s="13" t="s">
        <v>107</v>
      </c>
      <c r="Q42" s="10" t="s">
        <v>81</v>
      </c>
    </row>
    <row r="43" spans="1:17" ht="23.25" x14ac:dyDescent="0.25">
      <c r="A43" s="19">
        <v>35501</v>
      </c>
      <c r="B43" s="6" t="s">
        <v>56</v>
      </c>
      <c r="C43" s="11">
        <v>102752.89705817899</v>
      </c>
      <c r="D43" s="12">
        <f t="shared" si="2"/>
        <v>8562.7414215149165</v>
      </c>
      <c r="E43" s="12">
        <f t="shared" si="2"/>
        <v>8562.7414215149165</v>
      </c>
      <c r="F43" s="12">
        <f t="shared" si="2"/>
        <v>8562.7414215149165</v>
      </c>
      <c r="G43" s="12">
        <f t="shared" si="2"/>
        <v>8562.7414215149165</v>
      </c>
      <c r="H43" s="12">
        <f t="shared" si="2"/>
        <v>8562.7414215149165</v>
      </c>
      <c r="I43" s="12">
        <f t="shared" si="2"/>
        <v>8562.7414215149165</v>
      </c>
      <c r="J43" s="12">
        <f t="shared" si="2"/>
        <v>8562.7414215149165</v>
      </c>
      <c r="K43" s="12">
        <f t="shared" si="2"/>
        <v>8562.7414215149165</v>
      </c>
      <c r="L43" s="12">
        <f t="shared" si="2"/>
        <v>8562.7414215149165</v>
      </c>
      <c r="M43" s="12">
        <f t="shared" si="2"/>
        <v>8562.7414215149165</v>
      </c>
      <c r="N43" s="12">
        <f t="shared" si="2"/>
        <v>8562.7414215149165</v>
      </c>
      <c r="O43" s="12">
        <f t="shared" si="2"/>
        <v>8562.7414215149165</v>
      </c>
      <c r="P43" s="13" t="s">
        <v>107</v>
      </c>
      <c r="Q43" s="10" t="s">
        <v>81</v>
      </c>
    </row>
    <row r="44" spans="1:17" x14ac:dyDescent="0.25">
      <c r="A44" s="19">
        <v>35701</v>
      </c>
      <c r="B44" s="6" t="s">
        <v>57</v>
      </c>
      <c r="C44" s="11">
        <v>27259.505977599998</v>
      </c>
      <c r="D44" s="12">
        <f t="shared" si="2"/>
        <v>2271.6254981333332</v>
      </c>
      <c r="E44" s="12">
        <f t="shared" si="2"/>
        <v>2271.6254981333332</v>
      </c>
      <c r="F44" s="12">
        <f t="shared" si="2"/>
        <v>2271.6254981333332</v>
      </c>
      <c r="G44" s="12">
        <f t="shared" si="2"/>
        <v>2271.6254981333332</v>
      </c>
      <c r="H44" s="12">
        <f t="shared" si="2"/>
        <v>2271.6254981333332</v>
      </c>
      <c r="I44" s="12">
        <f t="shared" si="2"/>
        <v>2271.6254981333332</v>
      </c>
      <c r="J44" s="12">
        <f t="shared" si="2"/>
        <v>2271.6254981333332</v>
      </c>
      <c r="K44" s="12">
        <f t="shared" si="2"/>
        <v>2271.6254981333332</v>
      </c>
      <c r="L44" s="12">
        <f t="shared" si="2"/>
        <v>2271.6254981333332</v>
      </c>
      <c r="M44" s="12">
        <f t="shared" si="2"/>
        <v>2271.6254981333332</v>
      </c>
      <c r="N44" s="12">
        <f t="shared" si="2"/>
        <v>2271.6254981333332</v>
      </c>
      <c r="O44" s="12">
        <f t="shared" si="2"/>
        <v>2271.6254981333332</v>
      </c>
      <c r="P44" s="13" t="s">
        <v>91</v>
      </c>
      <c r="Q44" s="10" t="s">
        <v>81</v>
      </c>
    </row>
    <row r="45" spans="1:17" x14ac:dyDescent="0.25">
      <c r="A45" s="19">
        <v>35801</v>
      </c>
      <c r="B45" s="6" t="s">
        <v>58</v>
      </c>
      <c r="C45" s="11">
        <v>516500</v>
      </c>
      <c r="D45" s="12">
        <f t="shared" si="2"/>
        <v>43041.666666666664</v>
      </c>
      <c r="E45" s="12">
        <f t="shared" si="2"/>
        <v>43041.666666666664</v>
      </c>
      <c r="F45" s="12">
        <f t="shared" si="2"/>
        <v>43041.666666666664</v>
      </c>
      <c r="G45" s="12">
        <f t="shared" ref="E45:O61" si="3">$C45/12</f>
        <v>43041.666666666664</v>
      </c>
      <c r="H45" s="12">
        <f t="shared" si="3"/>
        <v>43041.666666666664</v>
      </c>
      <c r="I45" s="12">
        <f t="shared" si="3"/>
        <v>43041.666666666664</v>
      </c>
      <c r="J45" s="12">
        <f t="shared" si="3"/>
        <v>43041.666666666664</v>
      </c>
      <c r="K45" s="12">
        <f t="shared" si="3"/>
        <v>43041.666666666664</v>
      </c>
      <c r="L45" s="12">
        <f t="shared" si="3"/>
        <v>43041.666666666664</v>
      </c>
      <c r="M45" s="12">
        <f t="shared" si="3"/>
        <v>43041.666666666664</v>
      </c>
      <c r="N45" s="12">
        <f t="shared" si="3"/>
        <v>43041.666666666664</v>
      </c>
      <c r="O45" s="12">
        <f t="shared" si="3"/>
        <v>43041.666666666664</v>
      </c>
      <c r="P45" s="13" t="s">
        <v>108</v>
      </c>
      <c r="Q45" s="10" t="s">
        <v>81</v>
      </c>
    </row>
    <row r="46" spans="1:17" x14ac:dyDescent="0.25">
      <c r="A46" s="19">
        <v>35901</v>
      </c>
      <c r="B46" s="7" t="s">
        <v>72</v>
      </c>
      <c r="C46" s="11">
        <v>360000</v>
      </c>
      <c r="D46" s="12">
        <f t="shared" ref="D46:D61" si="4">$C46/12</f>
        <v>30000</v>
      </c>
      <c r="E46" s="12">
        <f t="shared" si="3"/>
        <v>30000</v>
      </c>
      <c r="F46" s="12">
        <f t="shared" si="3"/>
        <v>30000</v>
      </c>
      <c r="G46" s="12">
        <f t="shared" si="3"/>
        <v>30000</v>
      </c>
      <c r="H46" s="12">
        <f t="shared" si="3"/>
        <v>30000</v>
      </c>
      <c r="I46" s="12">
        <f t="shared" si="3"/>
        <v>30000</v>
      </c>
      <c r="J46" s="12">
        <f t="shared" si="3"/>
        <v>30000</v>
      </c>
      <c r="K46" s="12">
        <f t="shared" si="3"/>
        <v>30000</v>
      </c>
      <c r="L46" s="12">
        <f t="shared" si="3"/>
        <v>30000</v>
      </c>
      <c r="M46" s="12">
        <f t="shared" si="3"/>
        <v>30000</v>
      </c>
      <c r="N46" s="12">
        <f t="shared" si="3"/>
        <v>30000</v>
      </c>
      <c r="O46" s="12">
        <f t="shared" si="3"/>
        <v>30000</v>
      </c>
      <c r="P46" s="15" t="s">
        <v>114</v>
      </c>
      <c r="Q46" s="10" t="s">
        <v>81</v>
      </c>
    </row>
    <row r="47" spans="1:17" x14ac:dyDescent="0.25">
      <c r="A47" s="19">
        <v>36101</v>
      </c>
      <c r="B47" s="6" t="s">
        <v>80</v>
      </c>
      <c r="C47" s="11">
        <v>6749.86943488</v>
      </c>
      <c r="D47" s="12">
        <f t="shared" si="4"/>
        <v>562.48911957333337</v>
      </c>
      <c r="E47" s="12">
        <f t="shared" si="3"/>
        <v>562.48911957333337</v>
      </c>
      <c r="F47" s="12">
        <f t="shared" si="3"/>
        <v>562.48911957333337</v>
      </c>
      <c r="G47" s="12">
        <f t="shared" si="3"/>
        <v>562.48911957333337</v>
      </c>
      <c r="H47" s="12">
        <f t="shared" si="3"/>
        <v>562.48911957333337</v>
      </c>
      <c r="I47" s="12">
        <f t="shared" si="3"/>
        <v>562.48911957333337</v>
      </c>
      <c r="J47" s="12">
        <f t="shared" si="3"/>
        <v>562.48911957333337</v>
      </c>
      <c r="K47" s="12">
        <f t="shared" si="3"/>
        <v>562.48911957333337</v>
      </c>
      <c r="L47" s="12">
        <f t="shared" si="3"/>
        <v>562.48911957333337</v>
      </c>
      <c r="M47" s="12">
        <f t="shared" si="3"/>
        <v>562.48911957333337</v>
      </c>
      <c r="N47" s="12">
        <f t="shared" si="3"/>
        <v>562.48911957333337</v>
      </c>
      <c r="O47" s="12">
        <f t="shared" si="3"/>
        <v>562.48911957333337</v>
      </c>
      <c r="Q47" s="10" t="s">
        <v>81</v>
      </c>
    </row>
    <row r="48" spans="1:17" x14ac:dyDescent="0.25">
      <c r="A48" s="19">
        <v>36201</v>
      </c>
      <c r="B48" s="6" t="s">
        <v>80</v>
      </c>
      <c r="C48" s="11">
        <v>10000</v>
      </c>
      <c r="D48" s="12">
        <f t="shared" si="4"/>
        <v>833.33333333333337</v>
      </c>
      <c r="E48" s="12">
        <f t="shared" si="3"/>
        <v>833.33333333333337</v>
      </c>
      <c r="F48" s="12">
        <f t="shared" si="3"/>
        <v>833.33333333333337</v>
      </c>
      <c r="G48" s="12">
        <f t="shared" si="3"/>
        <v>833.33333333333337</v>
      </c>
      <c r="H48" s="12">
        <f t="shared" si="3"/>
        <v>833.33333333333337</v>
      </c>
      <c r="I48" s="12">
        <f t="shared" si="3"/>
        <v>833.33333333333337</v>
      </c>
      <c r="J48" s="12">
        <f t="shared" si="3"/>
        <v>833.33333333333337</v>
      </c>
      <c r="K48" s="12">
        <f t="shared" si="3"/>
        <v>833.33333333333337</v>
      </c>
      <c r="L48" s="12">
        <f t="shared" si="3"/>
        <v>833.33333333333337</v>
      </c>
      <c r="M48" s="12">
        <f t="shared" si="3"/>
        <v>833.33333333333337</v>
      </c>
      <c r="N48" s="12">
        <f t="shared" si="3"/>
        <v>833.33333333333337</v>
      </c>
      <c r="O48" s="12">
        <f t="shared" si="3"/>
        <v>833.33333333333337</v>
      </c>
      <c r="P48" s="13"/>
      <c r="Q48" s="10" t="s">
        <v>81</v>
      </c>
    </row>
    <row r="49" spans="1:17" x14ac:dyDescent="0.25">
      <c r="A49" s="19">
        <v>37101</v>
      </c>
      <c r="B49" s="6" t="s">
        <v>59</v>
      </c>
      <c r="C49" s="11">
        <v>118969.56022079999</v>
      </c>
      <c r="D49" s="12">
        <f t="shared" si="4"/>
        <v>9914.1300183999992</v>
      </c>
      <c r="E49" s="12">
        <f t="shared" si="3"/>
        <v>9914.1300183999992</v>
      </c>
      <c r="F49" s="12">
        <f t="shared" si="3"/>
        <v>9914.1300183999992</v>
      </c>
      <c r="G49" s="12">
        <f t="shared" si="3"/>
        <v>9914.1300183999992</v>
      </c>
      <c r="H49" s="12">
        <f t="shared" si="3"/>
        <v>9914.1300183999992</v>
      </c>
      <c r="I49" s="12">
        <f t="shared" si="3"/>
        <v>9914.1300183999992</v>
      </c>
      <c r="J49" s="12">
        <f t="shared" si="3"/>
        <v>9914.1300183999992</v>
      </c>
      <c r="K49" s="12">
        <f t="shared" si="3"/>
        <v>9914.1300183999992</v>
      </c>
      <c r="L49" s="12">
        <f t="shared" si="3"/>
        <v>9914.1300183999992</v>
      </c>
      <c r="M49" s="12">
        <f t="shared" si="3"/>
        <v>9914.1300183999992</v>
      </c>
      <c r="N49" s="12">
        <f t="shared" si="3"/>
        <v>9914.1300183999992</v>
      </c>
      <c r="O49" s="12">
        <f t="shared" si="3"/>
        <v>9914.1300183999992</v>
      </c>
      <c r="P49" s="13" t="s">
        <v>115</v>
      </c>
      <c r="Q49" s="10" t="s">
        <v>81</v>
      </c>
    </row>
    <row r="50" spans="1:17" x14ac:dyDescent="0.25">
      <c r="A50" s="19">
        <v>37201</v>
      </c>
      <c r="B50" s="7" t="s">
        <v>73</v>
      </c>
      <c r="C50" s="11">
        <v>2000</v>
      </c>
      <c r="D50" s="12">
        <f t="shared" si="4"/>
        <v>166.66666666666666</v>
      </c>
      <c r="E50" s="12">
        <f t="shared" si="3"/>
        <v>166.66666666666666</v>
      </c>
      <c r="F50" s="12">
        <f t="shared" si="3"/>
        <v>166.66666666666666</v>
      </c>
      <c r="G50" s="12">
        <f t="shared" si="3"/>
        <v>166.66666666666666</v>
      </c>
      <c r="H50" s="12">
        <f t="shared" si="3"/>
        <v>166.66666666666666</v>
      </c>
      <c r="I50" s="12">
        <f t="shared" si="3"/>
        <v>166.66666666666666</v>
      </c>
      <c r="J50" s="12">
        <f t="shared" si="3"/>
        <v>166.66666666666666</v>
      </c>
      <c r="K50" s="12">
        <f t="shared" si="3"/>
        <v>166.66666666666666</v>
      </c>
      <c r="L50" s="12">
        <f t="shared" si="3"/>
        <v>166.66666666666666</v>
      </c>
      <c r="M50" s="12">
        <f t="shared" si="3"/>
        <v>166.66666666666666</v>
      </c>
      <c r="N50" s="12">
        <f t="shared" si="3"/>
        <v>166.66666666666666</v>
      </c>
      <c r="O50" s="12">
        <f t="shared" si="3"/>
        <v>166.66666666666666</v>
      </c>
      <c r="P50" s="13" t="s">
        <v>109</v>
      </c>
      <c r="Q50" s="10" t="s">
        <v>81</v>
      </c>
    </row>
    <row r="51" spans="1:17" ht="23.25" x14ac:dyDescent="0.25">
      <c r="A51" s="19">
        <v>37501</v>
      </c>
      <c r="B51" s="6" t="s">
        <v>60</v>
      </c>
      <c r="C51" s="11">
        <v>170040.47469120001</v>
      </c>
      <c r="D51" s="12">
        <f t="shared" si="4"/>
        <v>14170.039557600001</v>
      </c>
      <c r="E51" s="12">
        <f t="shared" si="3"/>
        <v>14170.039557600001</v>
      </c>
      <c r="F51" s="12">
        <f t="shared" si="3"/>
        <v>14170.039557600001</v>
      </c>
      <c r="G51" s="12">
        <f t="shared" si="3"/>
        <v>14170.039557600001</v>
      </c>
      <c r="H51" s="12">
        <f t="shared" si="3"/>
        <v>14170.039557600001</v>
      </c>
      <c r="I51" s="12">
        <f t="shared" si="3"/>
        <v>14170.039557600001</v>
      </c>
      <c r="J51" s="12">
        <f t="shared" si="3"/>
        <v>14170.039557600001</v>
      </c>
      <c r="K51" s="12">
        <f t="shared" si="3"/>
        <v>14170.039557600001</v>
      </c>
      <c r="L51" s="12">
        <f t="shared" si="3"/>
        <v>14170.039557600001</v>
      </c>
      <c r="M51" s="12">
        <f t="shared" si="3"/>
        <v>14170.039557600001</v>
      </c>
      <c r="N51" s="12">
        <f t="shared" si="3"/>
        <v>14170.039557600001</v>
      </c>
      <c r="O51" s="12">
        <f t="shared" si="3"/>
        <v>14170.039557600001</v>
      </c>
      <c r="P51" s="13" t="s">
        <v>110</v>
      </c>
      <c r="Q51" s="10" t="s">
        <v>81</v>
      </c>
    </row>
    <row r="52" spans="1:17" x14ac:dyDescent="0.25">
      <c r="A52" s="19">
        <v>37502</v>
      </c>
      <c r="B52" s="6" t="s">
        <v>61</v>
      </c>
      <c r="C52" s="11">
        <v>200470.34891772803</v>
      </c>
      <c r="D52" s="12">
        <f t="shared" si="4"/>
        <v>16705.86240981067</v>
      </c>
      <c r="E52" s="12">
        <f t="shared" si="3"/>
        <v>16705.86240981067</v>
      </c>
      <c r="F52" s="12">
        <f t="shared" si="3"/>
        <v>16705.86240981067</v>
      </c>
      <c r="G52" s="12">
        <f t="shared" si="3"/>
        <v>16705.86240981067</v>
      </c>
      <c r="H52" s="12">
        <f t="shared" si="3"/>
        <v>16705.86240981067</v>
      </c>
      <c r="I52" s="12">
        <f t="shared" si="3"/>
        <v>16705.86240981067</v>
      </c>
      <c r="J52" s="12">
        <f t="shared" si="3"/>
        <v>16705.86240981067</v>
      </c>
      <c r="K52" s="12">
        <f t="shared" si="3"/>
        <v>16705.86240981067</v>
      </c>
      <c r="L52" s="12">
        <f t="shared" si="3"/>
        <v>16705.86240981067</v>
      </c>
      <c r="M52" s="12">
        <f t="shared" si="3"/>
        <v>16705.86240981067</v>
      </c>
      <c r="N52" s="12">
        <f t="shared" si="3"/>
        <v>16705.86240981067</v>
      </c>
      <c r="O52" s="12">
        <f t="shared" si="3"/>
        <v>16705.86240981067</v>
      </c>
      <c r="P52" s="13" t="s">
        <v>111</v>
      </c>
      <c r="Q52" s="10" t="s">
        <v>81</v>
      </c>
    </row>
    <row r="53" spans="1:17" ht="23.25" x14ac:dyDescent="0.25">
      <c r="A53" s="19">
        <v>37601</v>
      </c>
      <c r="B53" s="6" t="s">
        <v>62</v>
      </c>
      <c r="C53" s="11">
        <v>17308.928</v>
      </c>
      <c r="D53" s="12">
        <f t="shared" si="4"/>
        <v>1442.4106666666667</v>
      </c>
      <c r="E53" s="12">
        <f t="shared" si="3"/>
        <v>1442.4106666666667</v>
      </c>
      <c r="F53" s="12">
        <f t="shared" si="3"/>
        <v>1442.4106666666667</v>
      </c>
      <c r="G53" s="12">
        <f t="shared" si="3"/>
        <v>1442.4106666666667</v>
      </c>
      <c r="H53" s="12">
        <f t="shared" si="3"/>
        <v>1442.4106666666667</v>
      </c>
      <c r="I53" s="12">
        <f t="shared" si="3"/>
        <v>1442.4106666666667</v>
      </c>
      <c r="J53" s="12">
        <f t="shared" si="3"/>
        <v>1442.4106666666667</v>
      </c>
      <c r="K53" s="12">
        <f t="shared" si="3"/>
        <v>1442.4106666666667</v>
      </c>
      <c r="L53" s="12">
        <f t="shared" si="3"/>
        <v>1442.4106666666667</v>
      </c>
      <c r="M53" s="12">
        <f t="shared" si="3"/>
        <v>1442.4106666666667</v>
      </c>
      <c r="N53" s="12">
        <f t="shared" si="3"/>
        <v>1442.4106666666667</v>
      </c>
      <c r="O53" s="12">
        <f t="shared" si="3"/>
        <v>1442.4106666666667</v>
      </c>
      <c r="P53" s="13" t="s">
        <v>110</v>
      </c>
      <c r="Q53" s="10" t="s">
        <v>81</v>
      </c>
    </row>
    <row r="54" spans="1:17" ht="23.25" x14ac:dyDescent="0.25">
      <c r="A54" s="19">
        <v>38301</v>
      </c>
      <c r="B54" s="6" t="s">
        <v>63</v>
      </c>
      <c r="C54" s="11">
        <v>150632.22355584003</v>
      </c>
      <c r="D54" s="12">
        <f t="shared" si="4"/>
        <v>12552.685296320002</v>
      </c>
      <c r="E54" s="12">
        <f t="shared" si="3"/>
        <v>12552.685296320002</v>
      </c>
      <c r="F54" s="12">
        <f t="shared" si="3"/>
        <v>12552.685296320002</v>
      </c>
      <c r="G54" s="12">
        <f t="shared" si="3"/>
        <v>12552.685296320002</v>
      </c>
      <c r="H54" s="12">
        <f t="shared" si="3"/>
        <v>12552.685296320002</v>
      </c>
      <c r="I54" s="12">
        <f t="shared" si="3"/>
        <v>12552.685296320002</v>
      </c>
      <c r="J54" s="12">
        <f t="shared" si="3"/>
        <v>12552.685296320002</v>
      </c>
      <c r="K54" s="12">
        <f t="shared" si="3"/>
        <v>12552.685296320002</v>
      </c>
      <c r="L54" s="12">
        <f t="shared" si="3"/>
        <v>12552.685296320002</v>
      </c>
      <c r="M54" s="12">
        <f t="shared" si="3"/>
        <v>12552.685296320002</v>
      </c>
      <c r="N54" s="12">
        <f t="shared" si="3"/>
        <v>12552.685296320002</v>
      </c>
      <c r="O54" s="12">
        <f t="shared" si="3"/>
        <v>12552.685296320002</v>
      </c>
      <c r="P54" s="13" t="s">
        <v>112</v>
      </c>
      <c r="Q54" s="10" t="s">
        <v>81</v>
      </c>
    </row>
    <row r="55" spans="1:17" ht="23.25" x14ac:dyDescent="0.25">
      <c r="A55" s="19">
        <v>39201</v>
      </c>
      <c r="B55" s="6" t="s">
        <v>64</v>
      </c>
      <c r="C55" s="11">
        <v>98456.13440000001</v>
      </c>
      <c r="D55" s="12">
        <f t="shared" si="4"/>
        <v>8204.6778666666669</v>
      </c>
      <c r="E55" s="12">
        <f t="shared" si="3"/>
        <v>8204.6778666666669</v>
      </c>
      <c r="F55" s="12">
        <f t="shared" si="3"/>
        <v>8204.6778666666669</v>
      </c>
      <c r="G55" s="12">
        <f t="shared" si="3"/>
        <v>8204.6778666666669</v>
      </c>
      <c r="H55" s="12">
        <f t="shared" si="3"/>
        <v>8204.6778666666669</v>
      </c>
      <c r="I55" s="12">
        <f t="shared" si="3"/>
        <v>8204.6778666666669</v>
      </c>
      <c r="J55" s="12">
        <f t="shared" si="3"/>
        <v>8204.6778666666669</v>
      </c>
      <c r="K55" s="12">
        <f t="shared" si="3"/>
        <v>8204.6778666666669</v>
      </c>
      <c r="L55" s="12">
        <f t="shared" si="3"/>
        <v>8204.6778666666669</v>
      </c>
      <c r="M55" s="12">
        <f t="shared" si="3"/>
        <v>8204.6778666666669</v>
      </c>
      <c r="N55" s="12">
        <f t="shared" si="3"/>
        <v>8204.6778666666669</v>
      </c>
      <c r="O55" s="12">
        <f t="shared" si="3"/>
        <v>8204.6778666666669</v>
      </c>
      <c r="P55" s="13" t="s">
        <v>112</v>
      </c>
      <c r="Q55" s="10" t="s">
        <v>81</v>
      </c>
    </row>
    <row r="56" spans="1:17" x14ac:dyDescent="0.25">
      <c r="A56" s="19">
        <v>39401</v>
      </c>
      <c r="B56" s="6" t="s">
        <v>65</v>
      </c>
      <c r="C56" s="11">
        <v>7996.8719999999994</v>
      </c>
      <c r="D56" s="12">
        <f t="shared" si="4"/>
        <v>666.40599999999995</v>
      </c>
      <c r="E56" s="12">
        <f t="shared" si="3"/>
        <v>666.40599999999995</v>
      </c>
      <c r="F56" s="12">
        <f t="shared" si="3"/>
        <v>666.40599999999995</v>
      </c>
      <c r="G56" s="12">
        <f t="shared" si="3"/>
        <v>666.40599999999995</v>
      </c>
      <c r="H56" s="12">
        <f t="shared" si="3"/>
        <v>666.40599999999995</v>
      </c>
      <c r="I56" s="12">
        <f t="shared" si="3"/>
        <v>666.40599999999995</v>
      </c>
      <c r="J56" s="12">
        <f t="shared" si="3"/>
        <v>666.40599999999995</v>
      </c>
      <c r="K56" s="12">
        <f t="shared" si="3"/>
        <v>666.40599999999995</v>
      </c>
      <c r="L56" s="12">
        <f t="shared" si="3"/>
        <v>666.40599999999995</v>
      </c>
      <c r="M56" s="12">
        <f t="shared" si="3"/>
        <v>666.40599999999995</v>
      </c>
      <c r="N56" s="12">
        <f t="shared" si="3"/>
        <v>666.40599999999995</v>
      </c>
      <c r="O56" s="12">
        <f t="shared" si="3"/>
        <v>666.40599999999995</v>
      </c>
      <c r="P56" s="13"/>
      <c r="Q56" s="10" t="s">
        <v>81</v>
      </c>
    </row>
    <row r="57" spans="1:17" x14ac:dyDescent="0.25">
      <c r="A57" s="19">
        <v>39801</v>
      </c>
      <c r="B57" s="6" t="s">
        <v>79</v>
      </c>
      <c r="C57" s="11">
        <v>98717.870617599998</v>
      </c>
      <c r="D57" s="12">
        <f t="shared" si="4"/>
        <v>8226.4892181333325</v>
      </c>
      <c r="E57" s="12">
        <f t="shared" si="3"/>
        <v>8226.4892181333325</v>
      </c>
      <c r="F57" s="12">
        <f t="shared" si="3"/>
        <v>8226.4892181333325</v>
      </c>
      <c r="G57" s="12">
        <f t="shared" si="3"/>
        <v>8226.4892181333325</v>
      </c>
      <c r="H57" s="12">
        <f t="shared" si="3"/>
        <v>8226.4892181333325</v>
      </c>
      <c r="I57" s="12">
        <f t="shared" si="3"/>
        <v>8226.4892181333325</v>
      </c>
      <c r="J57" s="12">
        <f t="shared" si="3"/>
        <v>8226.4892181333325</v>
      </c>
      <c r="K57" s="12">
        <f t="shared" si="3"/>
        <v>8226.4892181333325</v>
      </c>
      <c r="L57" s="12">
        <f t="shared" si="3"/>
        <v>8226.4892181333325</v>
      </c>
      <c r="M57" s="12">
        <f t="shared" si="3"/>
        <v>8226.4892181333325</v>
      </c>
      <c r="N57" s="12">
        <f t="shared" si="3"/>
        <v>8226.4892181333325</v>
      </c>
      <c r="O57" s="12">
        <f t="shared" si="3"/>
        <v>8226.4892181333325</v>
      </c>
      <c r="P57" s="13"/>
      <c r="Q57" s="10" t="s">
        <v>81</v>
      </c>
    </row>
    <row r="58" spans="1:17" x14ac:dyDescent="0.25">
      <c r="B58" s="9" t="s">
        <v>76</v>
      </c>
      <c r="C58" s="16">
        <v>6427994.3250874514</v>
      </c>
      <c r="D58" s="17">
        <f t="shared" si="4"/>
        <v>535666.19375728758</v>
      </c>
      <c r="E58" s="17">
        <f t="shared" si="3"/>
        <v>535666.19375728758</v>
      </c>
      <c r="F58" s="17">
        <f t="shared" si="3"/>
        <v>535666.19375728758</v>
      </c>
      <c r="G58" s="17">
        <f t="shared" si="3"/>
        <v>535666.19375728758</v>
      </c>
      <c r="H58" s="17">
        <f t="shared" si="3"/>
        <v>535666.19375728758</v>
      </c>
      <c r="I58" s="17">
        <f t="shared" si="3"/>
        <v>535666.19375728758</v>
      </c>
      <c r="J58" s="17">
        <f t="shared" si="3"/>
        <v>535666.19375728758</v>
      </c>
      <c r="K58" s="17">
        <f t="shared" si="3"/>
        <v>535666.19375728758</v>
      </c>
      <c r="L58" s="17">
        <f t="shared" si="3"/>
        <v>535666.19375728758</v>
      </c>
      <c r="M58" s="17">
        <f t="shared" si="3"/>
        <v>535666.19375728758</v>
      </c>
      <c r="N58" s="17">
        <f t="shared" si="3"/>
        <v>535666.19375728758</v>
      </c>
      <c r="O58" s="17">
        <f t="shared" si="3"/>
        <v>535666.19375728758</v>
      </c>
      <c r="Q58" s="10" t="s">
        <v>81</v>
      </c>
    </row>
    <row r="59" spans="1:17" ht="23.25" x14ac:dyDescent="0.25">
      <c r="A59" s="19">
        <v>44105</v>
      </c>
      <c r="B59" s="6" t="s">
        <v>66</v>
      </c>
      <c r="C59" s="11">
        <v>144544.68</v>
      </c>
      <c r="D59" s="12">
        <f t="shared" si="4"/>
        <v>12045.39</v>
      </c>
      <c r="E59" s="12">
        <f t="shared" si="3"/>
        <v>12045.39</v>
      </c>
      <c r="F59" s="12">
        <f t="shared" si="3"/>
        <v>12045.39</v>
      </c>
      <c r="G59" s="12">
        <f t="shared" si="3"/>
        <v>12045.39</v>
      </c>
      <c r="H59" s="12">
        <f t="shared" si="3"/>
        <v>12045.39</v>
      </c>
      <c r="I59" s="12">
        <f t="shared" si="3"/>
        <v>12045.39</v>
      </c>
      <c r="J59" s="12">
        <f t="shared" si="3"/>
        <v>12045.39</v>
      </c>
      <c r="K59" s="12">
        <f t="shared" si="3"/>
        <v>12045.39</v>
      </c>
      <c r="L59" s="12">
        <f t="shared" si="3"/>
        <v>12045.39</v>
      </c>
      <c r="M59" s="12">
        <f t="shared" si="3"/>
        <v>12045.39</v>
      </c>
      <c r="N59" s="12">
        <f t="shared" si="3"/>
        <v>12045.39</v>
      </c>
      <c r="O59" s="12">
        <f t="shared" si="3"/>
        <v>12045.39</v>
      </c>
      <c r="P59" s="13" t="s">
        <v>116</v>
      </c>
      <c r="Q59" s="10" t="s">
        <v>81</v>
      </c>
    </row>
    <row r="60" spans="1:17" ht="23.25" x14ac:dyDescent="0.25">
      <c r="A60" s="19">
        <v>44203</v>
      </c>
      <c r="B60" s="6" t="s">
        <v>67</v>
      </c>
      <c r="C60" s="11">
        <v>323294.64</v>
      </c>
      <c r="D60" s="12">
        <f t="shared" si="4"/>
        <v>26941.22</v>
      </c>
      <c r="E60" s="12">
        <f t="shared" si="3"/>
        <v>26941.22</v>
      </c>
      <c r="F60" s="12">
        <f t="shared" si="3"/>
        <v>26941.22</v>
      </c>
      <c r="G60" s="12">
        <f t="shared" si="3"/>
        <v>26941.22</v>
      </c>
      <c r="H60" s="12">
        <f t="shared" si="3"/>
        <v>26941.22</v>
      </c>
      <c r="I60" s="12">
        <f t="shared" si="3"/>
        <v>26941.22</v>
      </c>
      <c r="J60" s="12">
        <f t="shared" si="3"/>
        <v>26941.22</v>
      </c>
      <c r="K60" s="12">
        <f t="shared" si="3"/>
        <v>26941.22</v>
      </c>
      <c r="L60" s="12">
        <f t="shared" si="3"/>
        <v>26941.22</v>
      </c>
      <c r="M60" s="12">
        <f t="shared" si="3"/>
        <v>26941.22</v>
      </c>
      <c r="N60" s="12">
        <f t="shared" si="3"/>
        <v>26941.22</v>
      </c>
      <c r="O60" s="12">
        <f t="shared" si="3"/>
        <v>26941.22</v>
      </c>
      <c r="P60" s="13" t="s">
        <v>116</v>
      </c>
      <c r="Q60" s="10" t="s">
        <v>81</v>
      </c>
    </row>
    <row r="61" spans="1:17" x14ac:dyDescent="0.25">
      <c r="B61" s="9" t="s">
        <v>77</v>
      </c>
      <c r="C61" s="16">
        <v>467839.32</v>
      </c>
      <c r="D61" s="17">
        <f t="shared" si="4"/>
        <v>38986.61</v>
      </c>
      <c r="E61" s="17">
        <f t="shared" si="3"/>
        <v>38986.61</v>
      </c>
      <c r="F61" s="17">
        <f t="shared" si="3"/>
        <v>38986.61</v>
      </c>
      <c r="G61" s="17">
        <f t="shared" si="3"/>
        <v>38986.61</v>
      </c>
      <c r="H61" s="17">
        <f t="shared" si="3"/>
        <v>38986.61</v>
      </c>
      <c r="I61" s="17">
        <f t="shared" si="3"/>
        <v>38986.61</v>
      </c>
      <c r="J61" s="17">
        <f t="shared" si="3"/>
        <v>38986.61</v>
      </c>
      <c r="K61" s="17">
        <f t="shared" si="3"/>
        <v>38986.61</v>
      </c>
      <c r="L61" s="17">
        <f t="shared" si="3"/>
        <v>38986.61</v>
      </c>
      <c r="M61" s="17">
        <f t="shared" si="3"/>
        <v>38986.61</v>
      </c>
      <c r="N61" s="17">
        <f t="shared" si="3"/>
        <v>38986.61</v>
      </c>
      <c r="O61" s="17">
        <f t="shared" si="3"/>
        <v>38986.61</v>
      </c>
      <c r="Q61" s="10" t="s">
        <v>81</v>
      </c>
    </row>
    <row r="62" spans="1:17" x14ac:dyDescent="0.25">
      <c r="A62" s="19">
        <v>51902</v>
      </c>
      <c r="B62" s="6" t="s">
        <v>74</v>
      </c>
      <c r="C62" s="11">
        <v>500000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3" t="s">
        <v>117</v>
      </c>
      <c r="Q62" s="10" t="s">
        <v>81</v>
      </c>
    </row>
    <row r="63" spans="1:17" x14ac:dyDescent="0.25">
      <c r="A63" s="19">
        <v>54101</v>
      </c>
      <c r="B63" s="6" t="s">
        <v>75</v>
      </c>
      <c r="C63" s="11">
        <v>2000000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3" t="s">
        <v>118</v>
      </c>
      <c r="Q63" s="10" t="s">
        <v>81</v>
      </c>
    </row>
    <row r="64" spans="1:17" x14ac:dyDescent="0.25">
      <c r="B64" s="9" t="s">
        <v>119</v>
      </c>
      <c r="C64" s="18">
        <v>2500000</v>
      </c>
    </row>
  </sheetData>
  <mergeCells count="3">
    <mergeCell ref="A1:P1"/>
    <mergeCell ref="A2:P2"/>
    <mergeCell ref="S2:U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Luz Marina Vega García</cp:lastModifiedBy>
  <cp:lastPrinted>2024-09-05T16:39:17Z</cp:lastPrinted>
  <dcterms:created xsi:type="dcterms:W3CDTF">2023-09-22T17:49:29Z</dcterms:created>
  <dcterms:modified xsi:type="dcterms:W3CDTF">2024-09-05T17:10:22Z</dcterms:modified>
</cp:coreProperties>
</file>